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ndola bis\DATI SUI PAGAMENTI\Dati sui Pagamenti - Anno 2024\"/>
    </mc:Choice>
  </mc:AlternateContent>
  <bookViews>
    <workbookView xWindow="0" yWindow="0" windowWidth="10860" windowHeight="9315"/>
  </bookViews>
  <sheets>
    <sheet name="3° Trim" sheetId="4" r:id="rId1"/>
    <sheet name="Originale" sheetId="1" r:id="rId2"/>
    <sheet name="Mandati" sheetId="5" r:id="rId3"/>
  </sheets>
  <definedNames>
    <definedName name="_xlnm._FilterDatabase" localSheetId="0" hidden="1">'3° Trim'!$E$1:$E$209</definedName>
    <definedName name="_xlnm._FilterDatabase" localSheetId="1" hidden="1">Originale!$F$1:$F$214</definedName>
    <definedName name="_xlnm.Print_Titles" localSheetId="0">'3° Trim'!$1:$4</definedName>
  </definedNames>
  <calcPr calcId="162913"/>
</workbook>
</file>

<file path=xl/calcChain.xml><?xml version="1.0" encoding="utf-8"?>
<calcChain xmlns="http://schemas.openxmlformats.org/spreadsheetml/2006/main">
  <c r="F204" i="1" l="1"/>
  <c r="F206" i="1" s="1"/>
  <c r="G203" i="1"/>
  <c r="E898" i="5" l="1"/>
  <c r="G202" i="1" l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 l="1"/>
  <c r="G175" i="1"/>
  <c r="G174" i="1"/>
  <c r="G173" i="1"/>
  <c r="G172" i="1"/>
  <c r="G171" i="1" l="1"/>
  <c r="G170" i="1"/>
  <c r="G169" i="1"/>
  <c r="G168" i="1"/>
  <c r="G167" i="1"/>
  <c r="G166" i="1"/>
  <c r="G165" i="1"/>
  <c r="G164" i="1"/>
  <c r="G163" i="1"/>
  <c r="G162" i="1"/>
  <c r="G161" i="1" l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 l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 l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 l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 l="1"/>
  <c r="G45" i="1"/>
  <c r="G44" i="1"/>
  <c r="G43" i="1"/>
  <c r="G42" i="1"/>
  <c r="G41" i="1"/>
  <c r="G40" i="1"/>
  <c r="G39" i="1"/>
  <c r="G38" i="1"/>
  <c r="G37" i="1"/>
  <c r="G36" i="1"/>
  <c r="G35" i="1"/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G3" i="1"/>
</calcChain>
</file>

<file path=xl/sharedStrings.xml><?xml version="1.0" encoding="utf-8"?>
<sst xmlns="http://schemas.openxmlformats.org/spreadsheetml/2006/main" count="3594" uniqueCount="878">
  <si>
    <t>(Trasparenza nell'utilizzo delle risorse pubbliche, art. 4 bis d.lgs. 33/2013 ‐ articolo introdotto dall'art. 5 d.lgs. 97/2016)</t>
  </si>
  <si>
    <t>Dati sui propri pagamenti in relazione alla tipologia di spesa sostenuta, all’ambito temporale di riferimento e ai beneficiari.</t>
  </si>
  <si>
    <t>Sett.</t>
  </si>
  <si>
    <t>Estremi del
provvedimento</t>
  </si>
  <si>
    <t>Data pagamento</t>
  </si>
  <si>
    <t>Importo
pagamento</t>
  </si>
  <si>
    <t>Beneficiario</t>
  </si>
  <si>
    <t>Tipologia della spesa</t>
  </si>
  <si>
    <t>PERV. IN DATA</t>
  </si>
  <si>
    <t>IMPORTO MANDATO</t>
  </si>
  <si>
    <t>TIT. 2°</t>
  </si>
  <si>
    <t>TOT. PROGR.</t>
  </si>
  <si>
    <t>TOT. PAGATO €</t>
  </si>
  <si>
    <t>DIFFER. €</t>
  </si>
  <si>
    <t>DATA MAND.</t>
  </si>
  <si>
    <t>CREDITORE</t>
  </si>
  <si>
    <t>DET. DIRIG. N°</t>
  </si>
  <si>
    <t>SETT.</t>
  </si>
  <si>
    <t>DATI SUI PAGAMENTI ‐ 3° Trimestre 2024</t>
  </si>
  <si>
    <t xml:space="preserve">Edilcava di Giambra Carmela &amp; C. s.n.c. </t>
  </si>
  <si>
    <t>32/24</t>
  </si>
  <si>
    <t>Inadempiente</t>
  </si>
  <si>
    <t xml:space="preserve">D.T.S. Servizi s.r.l. </t>
  </si>
  <si>
    <t>33/24</t>
  </si>
  <si>
    <t>34/24</t>
  </si>
  <si>
    <t>35/24</t>
  </si>
  <si>
    <t>Nastasi Andrea</t>
  </si>
  <si>
    <t>22/24</t>
  </si>
  <si>
    <t>Aliotta Maria Tiziana</t>
  </si>
  <si>
    <t>581/24</t>
  </si>
  <si>
    <t>Cassa Depositi e Prestiti S.p.A.</t>
  </si>
  <si>
    <t>Osnato Daniele</t>
  </si>
  <si>
    <t>642/24</t>
  </si>
  <si>
    <t>E.P. S.p.A.</t>
  </si>
  <si>
    <t>14/24</t>
  </si>
  <si>
    <t>Assistenza alternativa minorati vista e udito</t>
  </si>
  <si>
    <t>26/24</t>
  </si>
  <si>
    <t>Rendiconto minute spese d'ufficio 2° Trimestre</t>
  </si>
  <si>
    <t>649/24</t>
  </si>
  <si>
    <t>Caltaqua Acque di Caltanissetta S.p.A</t>
  </si>
  <si>
    <t>640/24</t>
  </si>
  <si>
    <t>Telecom Italia Mobile S.p.A.</t>
  </si>
  <si>
    <t>639/24</t>
  </si>
  <si>
    <t>Dussmann Service S.r.l.</t>
  </si>
  <si>
    <t>36/24</t>
  </si>
  <si>
    <t>Immedia S.p.A.</t>
  </si>
  <si>
    <t>15/24</t>
  </si>
  <si>
    <t>Neri Carmelo</t>
  </si>
  <si>
    <t>19/24</t>
  </si>
  <si>
    <t>Regione Siciliana - Comm. Straord. D. Di Trapani</t>
  </si>
  <si>
    <t>650/24</t>
  </si>
  <si>
    <t>672/24</t>
  </si>
  <si>
    <t xml:space="preserve">Associazione Saieva Onlus </t>
  </si>
  <si>
    <t>654/24</t>
  </si>
  <si>
    <t>Euroservice Societa' Coop. Sociale</t>
  </si>
  <si>
    <t>655/24</t>
  </si>
  <si>
    <t>Amanthea Soc. Coop. Sociale</t>
  </si>
  <si>
    <t>656/24</t>
  </si>
  <si>
    <t>Società Socioculturale Cooperativa Sociale</t>
  </si>
  <si>
    <t>657/24</t>
  </si>
  <si>
    <t>Progetto Assistenza Svantaggiati Anziani Cooperativa Sociale</t>
  </si>
  <si>
    <t>658/24</t>
  </si>
  <si>
    <t>Etnos Soc. Coop. Sociale</t>
  </si>
  <si>
    <t>659/24</t>
  </si>
  <si>
    <t>Progetto 86 Soc. Coop. Sociale di Solidarietà a.r.l</t>
  </si>
  <si>
    <t>660/24</t>
  </si>
  <si>
    <t>Infomedia Società Cooperativa Sociale</t>
  </si>
  <si>
    <t>661/24</t>
  </si>
  <si>
    <t>663/24</t>
  </si>
  <si>
    <t>ConSenso Cooperativa Sociale</t>
  </si>
  <si>
    <t>664/24</t>
  </si>
  <si>
    <t>I Girasoli Società Cooperativa Sociale</t>
  </si>
  <si>
    <t>665/24</t>
  </si>
  <si>
    <t>662/24</t>
  </si>
  <si>
    <t>666/24</t>
  </si>
  <si>
    <t>667/24</t>
  </si>
  <si>
    <t>Madre Teresa Cooperativa Sociale a r.l.</t>
  </si>
  <si>
    <t>668/24</t>
  </si>
  <si>
    <t>669/24</t>
  </si>
  <si>
    <t>Gaia Cooperativa Sociale</t>
  </si>
  <si>
    <t>670/24</t>
  </si>
  <si>
    <t>671/24</t>
  </si>
  <si>
    <t>Miano Roberto</t>
  </si>
  <si>
    <t>652/24</t>
  </si>
  <si>
    <t>Azione Sociale Soc. Coop. Sociale a r.l. Onlus</t>
  </si>
  <si>
    <t>653/24</t>
  </si>
  <si>
    <t>Diversi_Azione Sociale_Intervento Sostitutivo</t>
  </si>
  <si>
    <t xml:space="preserve">Randazzo Luigi </t>
  </si>
  <si>
    <t>637/24</t>
  </si>
  <si>
    <t>Diversi_Trasporto alunni</t>
  </si>
  <si>
    <t>27/24</t>
  </si>
  <si>
    <t>MANDATI SU INTERVENTI  VARI  –  ANNO 2024</t>
  </si>
  <si>
    <t>Spesa corrente</t>
  </si>
  <si>
    <t>Spesa in c/capitale</t>
  </si>
  <si>
    <t>Infrastrutture stradali</t>
  </si>
  <si>
    <t>Servizio di accesso in discarica per il conferimento di rifiuti non pericolosi relativo ai lavori di manutenzione straordinaria della SP 103 Caltanissetta Pietraperzia dal Km 0+000 al Km. 6+400</t>
  </si>
  <si>
    <t>Restituzione di depositi cauzionali o contrattuali di terzi</t>
  </si>
  <si>
    <t>Restituzione deposito cauzionale per il servizio in discarica dei rifiuti non pericolosi relativo ai lavori di manutenzione straordinaria della SP 103 Caltanissetta Pietraperzia dal Km 0+000 al Km. 6+400 - garanzia contrattuale</t>
  </si>
  <si>
    <t>Fabbricati ad uso scolastico</t>
  </si>
  <si>
    <t>Servizio inerente il conferimento in discarica di rifiuti non pericolosi relativamente ai lavori di manutenzione straordinaria presso Auditorium dell Istituto istruzione superiore Elio Vittorini Gela</t>
  </si>
  <si>
    <t>Servizio inerente il conferimento in discarica di rifiuti non pericolosi relativamente ai lavori di manutenzione straordinaria presso i laboratori lato Nord della struttura scolastica dell Istituto scolastico Emanuele Morselli di Gela</t>
  </si>
  <si>
    <t>Servizio inerente il conferimento in discarica di rifiuti non pericolosi relativamente ai lavori nell Istituto Magistrale Eschilo di Gela</t>
  </si>
  <si>
    <t>Compensi agli organi istituzionali di revisione, di controllo ed altri incarichi istituzionali dell'amministrazione</t>
  </si>
  <si>
    <t>Compenso al componente del Collegio dei Revisori dei Conti - Periodo dal 01-04-2024 al 11-06-2024</t>
  </si>
  <si>
    <t>Altre uscite per conto terzi n.a.c.</t>
  </si>
  <si>
    <t>Riemissione mandato per IBAN non conforme - Ass. altern. al ricovero studente Scuderi Chanel per il periodo 01-03-2024 - 30-04-2024</t>
  </si>
  <si>
    <t>Contratti di servizio di assistenza sociale domiciliare</t>
  </si>
  <si>
    <t>Pagamento in favore dei minorati, periodo: Maggio  Giugno 2024 per l'attività educativo-didattica extrascolastica</t>
  </si>
  <si>
    <t>Rimborso Mutui e altri finanziamenti a medio lungo termine a Cassa Depositi e Prestiti - Gestione CDP SPA</t>
  </si>
  <si>
    <t>Interessi passivi a Cassa Depositi e Prestiti SPA su mutui e altri finanziamenti a medio lungo termine</t>
  </si>
  <si>
    <t xml:space="preserve">Quota capitale </t>
  </si>
  <si>
    <t>Quota interessi - 1 Semestre 2024</t>
  </si>
  <si>
    <t xml:space="preserve">Quota interessi - 1 Semestre 2024 </t>
  </si>
  <si>
    <t>Altre spese correnti n.a.c.</t>
  </si>
  <si>
    <t>Compenso al legale nella causa promossa avanti al T.A.R. Lazio dai Sig.ri Scorretti Franco e Frassica Amalia -  Sentenza n.10761/2019  della Seconda Sezione Bis T.A.R. Lazio</t>
  </si>
  <si>
    <t>Buoni pasto</t>
  </si>
  <si>
    <t>Fornitura di buoni pasto elettronici - Periodo Aprile/Maggio</t>
  </si>
  <si>
    <t>Servizi di pulizia e lavanderia</t>
  </si>
  <si>
    <t>Servizi di pulizia degli uffici dellEnte - Periodo Maggio 2024</t>
  </si>
  <si>
    <t>Gestione e manutenzione applicazioni</t>
  </si>
  <si>
    <t>Canone Servizi di supporto sulle piattaforme attive inerenti: Contabilita Finanziaria, Economato, Protocollo Informatico - Periodo 01/07/2024 al 31/12/2024</t>
  </si>
  <si>
    <t>Patrocinio legale</t>
  </si>
  <si>
    <t>Compenso relativo allassistenza legale sulla richiesta di ulteriore somme a titolo di ulteriori versamenti contributivi avanzata con relazione tecnica dallAvv.to Vincenzo Salamone in favore di Inserra Sergio</t>
  </si>
  <si>
    <t>Organi istituzionali dell'amministrazione - Indennità</t>
  </si>
  <si>
    <t>Indennita di funzione al Commissario Straordinario Ing. Dorotea Di Trapani, mese di Giugno 202</t>
  </si>
  <si>
    <t>Altre spese per contratti di servizio pubblico</t>
  </si>
  <si>
    <t>Servizi integrativi, migliorativi e aggiuntivi - Periodo Maggio 2024</t>
  </si>
  <si>
    <t>Servizi di assistenza allautonomia e comunicazione in favore di alunni con disabilita - Periodo Giugno 2024</t>
  </si>
  <si>
    <t>Servizi integrativi, migliorativi e aggiuntivi - Periodo Giugno 2024</t>
  </si>
  <si>
    <t>Servizi di assistenza allautonomia e comunicazione in favore di alunni con disabilita - Periodo Giugno 2024 ed esami Luglio 2024</t>
  </si>
  <si>
    <t>Servizi di assistenza allautonomia e comunicazione in favore di alunni con disabilita - Periodo Aprile 2024</t>
  </si>
  <si>
    <t>Servizi di assistenza allautonomia e comunicazione in favore di alunni con disabilita - Periodo Maggio 2024</t>
  </si>
  <si>
    <t>Contratti di servizio per il trasporto di disabili e anziani</t>
  </si>
  <si>
    <t>Servizi di trasporto in favore di alunni con disabilita - Periodo Maggio 2024</t>
  </si>
  <si>
    <t>I Rendicontazione 2024 - Progetto SAI PROG-695-PR-3</t>
  </si>
  <si>
    <t>Servizi di assistenza allautonomia e comunicazione in favore di alunni con disabilita - Periodo Giugna2024</t>
  </si>
  <si>
    <t>Servizi integrativi, migliorativi e aggiuntivi - Periodo Giugna2024</t>
  </si>
  <si>
    <t>Prosecuzione servizi di trasporto in favore di alunni con disabilita - Periodo Maggio 2024</t>
  </si>
  <si>
    <t xml:space="preserve">Fastweb S.p.A. </t>
  </si>
  <si>
    <t>686/24</t>
  </si>
  <si>
    <t>690/24</t>
  </si>
  <si>
    <t>Garbato Annalinda</t>
  </si>
  <si>
    <t>Poste Italiane S.p.A.</t>
  </si>
  <si>
    <t>683/24</t>
  </si>
  <si>
    <t>Congregazione dei Padri Rogazionisti del Cuore di Gesu'</t>
  </si>
  <si>
    <t>689/24</t>
  </si>
  <si>
    <t>Nido d'Argento Società Cooperativa Sociale</t>
  </si>
  <si>
    <t>691/24</t>
  </si>
  <si>
    <t>Armonia Societa' Cooperativa Sociale</t>
  </si>
  <si>
    <t>692/24</t>
  </si>
  <si>
    <t>693/24</t>
  </si>
  <si>
    <t>A.S.S.I. Gela Società Cooperativa Sociale a.r.l</t>
  </si>
  <si>
    <t>694/24</t>
  </si>
  <si>
    <t>695/24</t>
  </si>
  <si>
    <t xml:space="preserve">Eucs s.r.l.s. </t>
  </si>
  <si>
    <t>685/24</t>
  </si>
  <si>
    <t>Agenzia delle Entrare - Riscossione - Edilcava</t>
  </si>
  <si>
    <t>687/24</t>
  </si>
  <si>
    <t>Agenzia delle Entrare - Riscossione - Osnato</t>
  </si>
  <si>
    <t>688/24</t>
  </si>
  <si>
    <t>Banca D'italia - IVA - Giugno - F24</t>
  </si>
  <si>
    <t>Banca D'italia - IRPF autonomi  Giugno - F24</t>
  </si>
  <si>
    <t>Lionti Concetta IRPEF cod. 1049</t>
  </si>
  <si>
    <t>Mezzasalma Salvatore IRPEF cod. 1004</t>
  </si>
  <si>
    <t xml:space="preserve">Mezzasalma Salvatore IRAP </t>
  </si>
  <si>
    <t>Servizi di assistenza allautonomia e comunicazione in favore di alunni con disabilita -  Servizi integrativi, migliorativi e aggiuntivi - Periodo Marzo/Aprile 2024</t>
  </si>
  <si>
    <t>Spese legali, in favore del procuratore antistatario - Sentenza di appello n. 19/2024 R.G. 667/2018 emessa dalla Corte di Appello di Caltanissetta Eredi Vaccaro</t>
  </si>
  <si>
    <t>Canoni dei servizi di connettivita della sede centrale dellEnte - Periodo Maggio/Giugno 2024</t>
  </si>
  <si>
    <t>Catino Luigi</t>
  </si>
  <si>
    <t>Risarcimento, omnicomprensivo, a seguito dellincidente avvenuto il 18.06.2018 sulla S.P. n. 5 - Sentenza n. 156/2024 R.G. 20/2021 del 09.05.2024 emessa da Ufficio del Giudice Onorario di Pace di Caltanissetta</t>
  </si>
  <si>
    <t>Acqua</t>
  </si>
  <si>
    <t>Canoni e consumi utenze idriche, fognature e depurazioni 2 trim. e 3 bim.</t>
  </si>
  <si>
    <t>Telefonia mobile</t>
  </si>
  <si>
    <t>Utenze di telefonia mobile - 4 bimestre 2024</t>
  </si>
  <si>
    <t>Telefonia fissa</t>
  </si>
  <si>
    <t>Utenze telefonia fissa 4 bimestre 2024</t>
  </si>
  <si>
    <t>Pagamento contributo servizio trasporto alunni con disabilita - periodo Gennaio - Giugno 2024</t>
  </si>
  <si>
    <t>Spese postali</t>
  </si>
  <si>
    <t>Spese postali  mese di maggio 2024</t>
  </si>
  <si>
    <t>Contratti di servizio di assistenza sociale residenziale e semiresidenziale</t>
  </si>
  <si>
    <t>Retta di ricovero per lospitalita a regime convittuale di n. 1 studente con disabilita uditiva - Periodo Aprile/Giugno 2024</t>
  </si>
  <si>
    <t>Servizi di trasporto in favore di alunni con disabilita - Periodo Giugno 2024</t>
  </si>
  <si>
    <t>Acquisto di servizi per formazione obbligatoria</t>
  </si>
  <si>
    <t>Partecipazione n. 1 dipendente al corso di formazione specifica privacy generale per DPO</t>
  </si>
  <si>
    <t xml:space="preserve">Codice identificativo del fascicolo: 292/2024/10637 - Verifica Equitalia - Identificativo Univoco Richiesta: 202400002578624 - Atto di  pignoramento di crediti verso terzi </t>
  </si>
  <si>
    <t>Codice identificativo del fascicolo: 292/2024/10834 - Verifica Equitalia - Identificativo Univoco Richiesta: 202400002625771  - Atto di  pignoramento di crediti verso terzi</t>
  </si>
  <si>
    <t>Istituto di Istruzione Secondaria Superiore Sen. Angelo Di Rocco</t>
  </si>
  <si>
    <t>28/024</t>
  </si>
  <si>
    <t>Istituto di Istruzione Secondaria Superiore S. Mottura</t>
  </si>
  <si>
    <t>29/24</t>
  </si>
  <si>
    <t>Uniassi s.r.l.</t>
  </si>
  <si>
    <t>30/24</t>
  </si>
  <si>
    <t>697/24</t>
  </si>
  <si>
    <t>Enel Energia S.p.A.</t>
  </si>
  <si>
    <t>699/24</t>
  </si>
  <si>
    <t>Stipendi Dipendenti - Luglio</t>
  </si>
  <si>
    <t>Cessioni Luglio - Fondo Perseo</t>
  </si>
  <si>
    <t>Oneri e Ritenute - Stipendi Luglio</t>
  </si>
  <si>
    <t>Lunetta Giuseppe Salvatore</t>
  </si>
  <si>
    <t>04/24</t>
  </si>
  <si>
    <t>Nicastro Giovanni</t>
  </si>
  <si>
    <t>37/24</t>
  </si>
  <si>
    <t>701/24</t>
  </si>
  <si>
    <t>Ecoseam s.r.l.</t>
  </si>
  <si>
    <t>31/24</t>
  </si>
  <si>
    <t>702/24</t>
  </si>
  <si>
    <t>Oasi del Verde Natural Design s.r.l.</t>
  </si>
  <si>
    <t>05/24</t>
  </si>
  <si>
    <t>Pam s.r.l.</t>
  </si>
  <si>
    <t>38/24</t>
  </si>
  <si>
    <t>Società Caltanissetta Service in House Providing s.r.l.</t>
  </si>
  <si>
    <t>40/24</t>
  </si>
  <si>
    <t>Iside Società Coop. Sociale</t>
  </si>
  <si>
    <t>707/24</t>
  </si>
  <si>
    <t>708/24</t>
  </si>
  <si>
    <t>709/24</t>
  </si>
  <si>
    <t>710/24</t>
  </si>
  <si>
    <t>711/24</t>
  </si>
  <si>
    <t>712/24</t>
  </si>
  <si>
    <t>713/24</t>
  </si>
  <si>
    <t>Banco BPM S.p.A.</t>
  </si>
  <si>
    <t>684/24</t>
  </si>
  <si>
    <t>719/24</t>
  </si>
  <si>
    <t>723/24</t>
  </si>
  <si>
    <t>722/24</t>
  </si>
  <si>
    <t>Dell'Utri Massimo</t>
  </si>
  <si>
    <t>470/24</t>
  </si>
  <si>
    <t>Opera s.r.l.</t>
  </si>
  <si>
    <t>718/24</t>
  </si>
  <si>
    <t>Opera Pia Istituto Boccone del Povero Gurrera-Moncada-Calafato</t>
  </si>
  <si>
    <t>720/24</t>
  </si>
  <si>
    <t>732/24</t>
  </si>
  <si>
    <t>Comune di Porto Empedocle</t>
  </si>
  <si>
    <t>725/24</t>
  </si>
  <si>
    <t xml:space="preserve">Comune di Aci Catena </t>
  </si>
  <si>
    <t>Comune di Gela</t>
  </si>
  <si>
    <t>726/24</t>
  </si>
  <si>
    <t xml:space="preserve">Comune di Caltanissetta </t>
  </si>
  <si>
    <t>728/24</t>
  </si>
  <si>
    <t>727/24</t>
  </si>
  <si>
    <t>730/24</t>
  </si>
  <si>
    <t>729/24</t>
  </si>
  <si>
    <t>Nia Network di Ingegneria Ambientale s.r.l</t>
  </si>
  <si>
    <t>733/24</t>
  </si>
  <si>
    <t xml:space="preserve">Messina Marco </t>
  </si>
  <si>
    <t>23/24</t>
  </si>
  <si>
    <t>734/24</t>
  </si>
  <si>
    <t>G.S.A. s.r.l.</t>
  </si>
  <si>
    <t>41/24</t>
  </si>
  <si>
    <t>739/24</t>
  </si>
  <si>
    <t>740/24</t>
  </si>
  <si>
    <t>741/24</t>
  </si>
  <si>
    <t>746/24</t>
  </si>
  <si>
    <t xml:space="preserve">Notarstefano Salvatore </t>
  </si>
  <si>
    <t>744/24</t>
  </si>
  <si>
    <t>06/24</t>
  </si>
  <si>
    <t>750/24</t>
  </si>
  <si>
    <t>Eredi Geraci Salatore s.r.l.</t>
  </si>
  <si>
    <t>S.A.L.</t>
  </si>
  <si>
    <t>Agenzia delle Entrate</t>
  </si>
  <si>
    <t>567/24</t>
  </si>
  <si>
    <t>Venniro Impianti di Venniro Calogero Maria Luca</t>
  </si>
  <si>
    <t>43/24</t>
  </si>
  <si>
    <t>Condominio di Viale Trieste 43/45</t>
  </si>
  <si>
    <t>751/24</t>
  </si>
  <si>
    <t>Enilive S.p.A.</t>
  </si>
  <si>
    <t>44/24</t>
  </si>
  <si>
    <t>Di Vita Scavi s.r.l.</t>
  </si>
  <si>
    <t>42/24</t>
  </si>
  <si>
    <t xml:space="preserve">Bevilacqua Filippo Alessandro </t>
  </si>
  <si>
    <t>24/24</t>
  </si>
  <si>
    <t>Lisciandra Elvira</t>
  </si>
  <si>
    <t>747/24</t>
  </si>
  <si>
    <t>Palumbo Impianti di Palumbo Salvatore</t>
  </si>
  <si>
    <t>Stipendi Dipendenti - Agosto</t>
  </si>
  <si>
    <t>Cessioni Agosto - Fondo Perseo</t>
  </si>
  <si>
    <t>Oneri e Ritenute - Stipendi Agosto</t>
  </si>
  <si>
    <t>Sanfilippo Forniture e Servizi s.r.l.</t>
  </si>
  <si>
    <t>45/24</t>
  </si>
  <si>
    <t>La Paglia Paolo</t>
  </si>
  <si>
    <t>48/24</t>
  </si>
  <si>
    <t>Lovalente Giovanni</t>
  </si>
  <si>
    <t>50/24</t>
  </si>
  <si>
    <t xml:space="preserve">Solarwind 2 S.r.L. </t>
  </si>
  <si>
    <t>49/24</t>
  </si>
  <si>
    <t>Sintesi S.p.A.</t>
  </si>
  <si>
    <t>51/24</t>
  </si>
  <si>
    <t>767/24</t>
  </si>
  <si>
    <t xml:space="preserve">Garofalo Corrado Giuseppe </t>
  </si>
  <si>
    <t>25/24</t>
  </si>
  <si>
    <t>46/24</t>
  </si>
  <si>
    <t>771/24</t>
  </si>
  <si>
    <t>772/24</t>
  </si>
  <si>
    <t>Passari Rosario</t>
  </si>
  <si>
    <t>768/24</t>
  </si>
  <si>
    <t>Messina Sergio</t>
  </si>
  <si>
    <t>770/24</t>
  </si>
  <si>
    <t xml:space="preserve">Fagone Merilinda </t>
  </si>
  <si>
    <t>A.N.A.C. Autorità Nazionale Anticorruzione</t>
  </si>
  <si>
    <t>47/24</t>
  </si>
  <si>
    <t>Servizi di assistenza allautonomia e comunicazione in favore di alunni con disabilita - Periodo Marzo/Giugno 2024</t>
  </si>
  <si>
    <t>Trasferimenti correnti a Ministero dell'Istruzione - Istituzioni scolastiche</t>
  </si>
  <si>
    <t>Assegnazione somme straordinarieper le spese di funzionamento - Anno 2024</t>
  </si>
  <si>
    <t>Assegnazione somme straordinarie anno 2024, rendicontazione parziale</t>
  </si>
  <si>
    <t>Budget per spese di funzionamento anno scolastico 2023/2024</t>
  </si>
  <si>
    <t>Pollizza assicurativa annuale di RCT n. 200172395 del 27/06/2024 per il locale magazzino sito a Caltanissetta in viale Stefano Candura</t>
  </si>
  <si>
    <t>Canone dei servizi di connettivita delle sedi degli uffici decentrati dellEnte - Periodo Maggio/Giugno 2024.</t>
  </si>
  <si>
    <t>Manutenzione ordinaria e riparazioni di macchine per ufficio</t>
  </si>
  <si>
    <t>Servizio di trasferimento, previo smontaggio e rimontaggio, di un condizionatore da una stanza ad un altra dei locali del Territorio e Ambiente</t>
  </si>
  <si>
    <t>Restituzione deposito cauzionale per apertura di un passo carrabile lungo la S.P. n. 191 dall abitato di Mazzarino alla S.P. 96 al km 7+500 lato destro e relativa recinzione.</t>
  </si>
  <si>
    <t>Assistenza autonomia e comunicazione in favore di alunni portatori di handicap mese di giugno 2024 ed esami di luglio 2024</t>
  </si>
  <si>
    <t>Restituzione deposito cauzionale Concessione stradale per l apertura di un passo carrabile lungo la SP 83  Dalla SS.117/bis allo svincolo Carrubba S.V. Gela-CL) al Km. 7+700 lato sinistro</t>
  </si>
  <si>
    <t>Manutenzione ordinaria e riparazioni di beni immobili</t>
  </si>
  <si>
    <t>Servizio di potatura e taglio alberi ad alto fusto lungo le strade provinciali e le aree di proprieta' del Libero Consorzio Comunale di Caltanissetta</t>
  </si>
  <si>
    <t>Secondo stato di avanzamento del servizio di potatura e taglio delle alberature di alto fusto lungo le strade provinciali e le aree di proprieta del Libero Consorzio Comunale Di Caltanissetta</t>
  </si>
  <si>
    <t>Anticipazione Contrattuale del 20% sui lavori di di adeguamento strutturale a seguito di verifica di vulnerabilita, di manutenzione straordinaria ed efficientamento energetico presso lIstituzione scolastica L. Sturzo di Gela</t>
  </si>
  <si>
    <t>Restituzione somme per rinuncia Atto di pignoramento presso terzi del 13/05/2024</t>
  </si>
  <si>
    <t>Servizi di assistenza allautonomia e comunicazione in favore di alunni con disabilita - Periodo Maggio/Giugno 2024</t>
  </si>
  <si>
    <t>Servizi integrativi, migliorativi e aggiuntivi - Periodo Maggio/Giugno 2024</t>
  </si>
  <si>
    <t>Commissioni per servizi finanziari</t>
  </si>
  <si>
    <t>Spese connesse al conto di tesoreria relative al 1 e 2 trimestre 2024</t>
  </si>
  <si>
    <t>Servizio ASACOM, saldo mese di Giugno 2024</t>
  </si>
  <si>
    <t>Restituzione somme per adempimento -Verifica Equitalia - Identificativo Univoco Richiesta: 202400002830169</t>
  </si>
  <si>
    <t>Servizio di trasporto alunni disabili per il mese di Giugno 2024</t>
  </si>
  <si>
    <t>Servizio ASACOM mese di Giugno 2024</t>
  </si>
  <si>
    <t>Restituzione deposito cauzionale per concessione in uso Auditorium Provinciale G. Bufalino per lo svolgimento di un evento politico del 18.05.2024</t>
  </si>
  <si>
    <t>Servizio di formazione per il corso avente per oggetto Scrivere chiaro. La redazione di atti amministrativi legittimi, chiari e comprensibili</t>
  </si>
  <si>
    <t>Locazione di beni immobili</t>
  </si>
  <si>
    <t>Canone di locazione Istituto Regionale di Arte di Caltanissetta - sede aggregata del Liceo Artistico Regionale L. Cascio di Enna - Periodo dal 07/03/2024 al 06/06/2024</t>
  </si>
  <si>
    <t>Rimborso ai Comuni per spese di notifica</t>
  </si>
  <si>
    <t>Altre spese per servizi amministrativi</t>
  </si>
  <si>
    <t>II Rendicontazione 2024 - Progetto SAI PROG-695-PR-3</t>
  </si>
  <si>
    <t>Competenze al legale per ricorso ex artt.316 e 281 dieces c.p.c. promosso dal Sig. Sciagura Salvatore, avanti il Giudice di Pace di Gela c/Libero Consorzio Comunale di Caltanissetta</t>
  </si>
  <si>
    <t>Sentenza n. 136/2023 pubblicata il 27/02/2023, emessa dal Tribunale di Caltanissetta nella causa civile n. R.G. 808/2019 - Pagamento prestazione professionale, interessi legali e spese per esborsi.</t>
  </si>
  <si>
    <t>Manutenzione ordinaria e riparazioni di mezzi di trasporto ad uso civile, di sicurezza e ordine pubblico</t>
  </si>
  <si>
    <t>Servizio di autolavaggio dei mezzi di proprieta dellEnte</t>
  </si>
  <si>
    <t>Capitolo 4264 Capo 17 - Indennita di funzione al Commissario Straordinario Ing.Dorotea Di Trapani, mese di Luglio 2024</t>
  </si>
  <si>
    <t>Oneri da contenzioso</t>
  </si>
  <si>
    <t>Procedimento penale n. 164/2024 R.G.N.R. innanzi al Tribunale di Caltanissetta - Decreto di archiviazione Art. 408 ss. c.c.p. n.609/2024 G.I.P. del Tribunale di Caltanissetta - Sezione Giudice per le indagini preliminari -</t>
  </si>
  <si>
    <t>Saldo Certificato n. 2 relativo ai Lavori di adeguamento strutturale a seguito di verifica di vulnerabilita, di manutenzione straordinaria ed efficientamento energetico presso Istituto scolastico Eschilo di Gela</t>
  </si>
  <si>
    <t>Imposta di registro e di bollo</t>
  </si>
  <si>
    <t>Versamento imposta di registro per il periodo: 1/7/2024-30/06/2025 relativa alla locazione dellimmobile di proprieta del Libero Consorzio Comunale di Caltanissetta adibito a sede dell'U.T.G (Prefettura)</t>
  </si>
  <si>
    <t>Lavori di adeguamento per lattivazione definitiva della centrale termica della Prefettura di Caltanissetta,</t>
  </si>
  <si>
    <t>Spese di condominio</t>
  </si>
  <si>
    <t>Saldo spese straordinarie dal 2020 al 2022 e relativo conguaglio anno 2022 - Rendiconto spese condominiali ordinarie anno 2023 - spese condominiali ordinarie anno 2024</t>
  </si>
  <si>
    <t>Carburanti, combustibili e lubrificanti</t>
  </si>
  <si>
    <t>Acquisto relativo alla fornitura di n. 500 buoni benzina e n. 900 buoni gasolio per i mezzi dellEnte</t>
  </si>
  <si>
    <t>Servizi inerenti il conferimento in discarica di rifiuti non pericolosi relativamente ai Lavori di M.S.della S.P. 11</t>
  </si>
  <si>
    <t>Assistenza legale relativo all Opposizioni avanti al Tribunale di Gela avverso Ordinanze  Ingiunzioni emesse ai sensi della L. n. 689/1981.</t>
  </si>
  <si>
    <t>Spese per risarcimento danni</t>
  </si>
  <si>
    <t xml:space="preserve">Risarcimento danni relativo al sinistro stradale del 31.03.2024 </t>
  </si>
  <si>
    <t>Certificato di pagamento n. 1 relativo ai  lavori di riqualificazione architettonica, funzionale e messa in sicurezza, degli spazi della palestra scolastica esistenti presso Ist. Sup. Elio Vittorini di Gela</t>
  </si>
  <si>
    <t>Rimborso anticipazione per conferimento in discarica relativo ai lavori di manutenzione straordinaria presso gli edifici scolastici della Zona Nord per fronteggiare l emergenza COVID-19</t>
  </si>
  <si>
    <t>Restituzione deposito cauzionale relativo ad apertura di un passo carrabile lungo la S.P. n. 232 R.T. Vallelunga - Cammarata, al km 0+636 lato sinistro</t>
  </si>
  <si>
    <t>Restituzione deposito cauzionale per lapertura di un passo carrabile lungo la S.P. n. 101 Dalla SP 46 alla SP 23, km 1+090 lato destro</t>
  </si>
  <si>
    <t>Restituzione deposito cauzionale per la realizzazione di un passo carrabile sulla S.P. n. 13 al Km. 9+505 lato sx.</t>
  </si>
  <si>
    <t>Spese per accertamenti sanitari resi necessari dall'attività lavorativa</t>
  </si>
  <si>
    <t>Servizio di gestione integrata della  salute e sicurezza dei luoghi di lavoro negli immobili in uso allAmministrazione  - Periodo dal 01/01/2024 al 19/06/2024</t>
  </si>
  <si>
    <t>Servizi di pulizia degli uffici dellEnte - Periodo Giugno 2024</t>
  </si>
  <si>
    <t>Rimborso spese al componente del Collegio dei Revisori dei Conti, periodo: 12/06/2024 - 07/08/2024</t>
  </si>
  <si>
    <t>Compenso al legale per assistenza nellAtto di Citazione avanti al Tribunale di Caltanissetta proposto dal Sig. Di Biase Giuseppe c/Libero Consorzio Comunale di Caltanissetta e Societa ANAS S.P.A.</t>
  </si>
  <si>
    <t>Compenso al legale per lassistenza relativo allAtto di citazione promosso avanti il Giudice di Pace di Gela dal Sig. Federico Lucio c/Libero Consorzio Comunale di Caltanissetta</t>
  </si>
  <si>
    <t>Spese postali  - mese di giugno 2024</t>
  </si>
  <si>
    <t>Compenso al legale rappresentante per azione di rivalsa per risarcimento danni subiti dal Libero Consorzio Comunale di Caltanissetta  (L.r.15/2015) gia Provincia Regionale di Caltanissetta</t>
  </si>
  <si>
    <t xml:space="preserve">Contributo ANAC per il quadrimestre Settembre/Dicembre 2023 </t>
  </si>
  <si>
    <t>Canoni e consumi utenze idriche, fognature e depurazioni 3 trim.</t>
  </si>
  <si>
    <t>Canoni e consumi utenze idriche, fognature e depurazioni 3 trimestre 2024</t>
  </si>
  <si>
    <t>Utenze idriche, fognature e depurazioni 3 trimestre 2024</t>
  </si>
  <si>
    <t>Energia elettrica</t>
  </si>
  <si>
    <t>Utenze energia elettrica - Mese di giugno 2024</t>
  </si>
  <si>
    <t>Utenze energia elettrica - Mese di luglio 2024</t>
  </si>
  <si>
    <t>Utenze gas metano - Mese di giugno 2024</t>
  </si>
  <si>
    <t>Gas</t>
  </si>
  <si>
    <t>Utenze gas metano - Mese di luglio 2024</t>
  </si>
  <si>
    <t>Utenze di telefonia mobile - 5 bimestre 2024</t>
  </si>
  <si>
    <t>Istituto Istruzione Secondaria Superiore Giovan Battista Hodierna</t>
  </si>
  <si>
    <t>754/24</t>
  </si>
  <si>
    <t>755/24</t>
  </si>
  <si>
    <t>Condominio Corso Vittorio Emanuele, 109</t>
  </si>
  <si>
    <t>779/24</t>
  </si>
  <si>
    <t>784/24</t>
  </si>
  <si>
    <t>Gruppo Ri.Va. S.r.l.</t>
  </si>
  <si>
    <t>52/24</t>
  </si>
  <si>
    <t>Di Trapani Dorotea</t>
  </si>
  <si>
    <t>783/24</t>
  </si>
  <si>
    <t>Banca D'italia - Recupero IVA  Ma.Van</t>
  </si>
  <si>
    <t>Banca D'italia - IVA - Luglio - F24</t>
  </si>
  <si>
    <t>Banca D'italia - IRPF autonomi  Luglio - F24</t>
  </si>
  <si>
    <t>788/24</t>
  </si>
  <si>
    <t xml:space="preserve">Cafà Paolo </t>
  </si>
  <si>
    <t>793/24</t>
  </si>
  <si>
    <t>Diversi - Borse di studio</t>
  </si>
  <si>
    <t>Regione Siciliana - Assessorato Autonomie Loca</t>
  </si>
  <si>
    <t>773/24</t>
  </si>
  <si>
    <t>Curatolo Davide</t>
  </si>
  <si>
    <t>786/24</t>
  </si>
  <si>
    <t>Mastrosimone Calogero</t>
  </si>
  <si>
    <t>787/24</t>
  </si>
  <si>
    <t>Equitalia Giustizia S.p.A. F23</t>
  </si>
  <si>
    <t>790/24</t>
  </si>
  <si>
    <t>Di Biase Giuseppe</t>
  </si>
  <si>
    <t>752/24</t>
  </si>
  <si>
    <t xml:space="preserve">Colangelo Maurizio </t>
  </si>
  <si>
    <t>Assegnazione straordinaria per spese di funzionamento anno 2024</t>
  </si>
  <si>
    <t>Servizi di assistenza allautonomia e comunicazione in favore di alunni con disabilita e Servizi integrativi, migliorativi e aggiuntivi - Periodo Maggio/Giugno 2024</t>
  </si>
  <si>
    <t>Spesa straordinaria per riparazione ascensore  - Spese condominiali ordinarie anno 2024 dall01/01/2024 al 30/09/2024</t>
  </si>
  <si>
    <t>Anticipazione Contrattuale del 20% sui lavori di riqualificazione architettonica, funzionale e messa in sicurezza, degli spazi della palestra scolastica esistenti presso Ist. Sup. Ettore Majorana di Gela - Finanziato dallUnione Europea - Next Generat</t>
  </si>
  <si>
    <t>Organi istituzionali dell'amministrazione - Rimborsi</t>
  </si>
  <si>
    <t>Rimborso spese di viaggio e vitto al Commissario Straordinario - mesi giugno e luglio 2024.</t>
  </si>
  <si>
    <t>Spese legali e precetto - Sentenza del Tribunale di Gela n. 34/2024 (R.G. n.1186/2020) del 15/01/2024 - Causa civile promossa da Podimane Gianfranco avverso Ordinanza Ingiunzione n. 889 del 02-07-2020</t>
  </si>
  <si>
    <t>Risarcimento danni relativo al sinistro stradale del 08.09.2022  sulla SP 1</t>
  </si>
  <si>
    <t>Risarcimento danni subiti a seguito del sinistro occorso il 08.04.2024 sulla S.P. 42</t>
  </si>
  <si>
    <t>Certificato di pagamento n. 3 relativo ai lavori di manutenzione straordinaria presso gli edifici scolastici della Zona Nord per fronteggiare lemergenza COVID-19</t>
  </si>
  <si>
    <t>Imposte, tasse e proventi assimilati a carico dell'ente n.a.c.</t>
  </si>
  <si>
    <t>Spese per omessa registrazione della Sentenza n. 47 del 22.02.2022 emessa dalla Corte di Appello di Caltanissetta, promossa da Libero Consorzio Comunale di Caltanissetta c/ Sapienza Giovanni</t>
  </si>
  <si>
    <t>Risarcimento danni subiti nel sinistro occorso in data 25/07/2017 sulla SP 5 omnicomprensivo delle spese di CTU- Sentenza n. 10/2024 R.G. n.155/2020 emessa dal Tribunale di Caltanissetta nella causa civile promossa dal Sig. Di Biase Giuseppe</t>
  </si>
  <si>
    <t>Compenso professionale, relativo al sinistro occorso ai danni del Sig. DI Biase Giuseppe di cui alla Setenza n. 10/2024 RG 155/2020-ANTISTATARIO</t>
  </si>
  <si>
    <t>Borse di studio</t>
  </si>
  <si>
    <t>Liquidazione somme per Borse di Studio Scuole Superiori di 2 grado Anno scolastico 2014/2015 e  2015/2016</t>
  </si>
  <si>
    <t>Bellia Salvatore</t>
  </si>
  <si>
    <t>55/24</t>
  </si>
  <si>
    <t>Foto Curatolo s.r.l.</t>
  </si>
  <si>
    <t>07/24</t>
  </si>
  <si>
    <t>Sea Inerti s.r.l.</t>
  </si>
  <si>
    <t>54/24</t>
  </si>
  <si>
    <t>817/24</t>
  </si>
  <si>
    <t>815/24</t>
  </si>
  <si>
    <t>800/24</t>
  </si>
  <si>
    <t>791/24</t>
  </si>
  <si>
    <t>56/24</t>
  </si>
  <si>
    <t>Canoni e consumi utenze idriche, fognature e depurazioni 3 e 4 bimestre 2024</t>
  </si>
  <si>
    <t>Rata di saldo relativa ai lavori di manutenzione straordinaria della S.P. 11</t>
  </si>
  <si>
    <t>Acquisto di numero due macchine fotografiche.</t>
  </si>
  <si>
    <t>Servizio di accesso in discarica per il conferimento di materiale relativo ai lavori di manutenzione straordinaria della S.P. n. 20 Mussomeli-Sutera per la sistemazione del tratto in frana dal Km 4+000 al Km 4+650 con opere strutturali.</t>
  </si>
  <si>
    <t>Certificato di pagamento n. 1 relativo al servizio in economia di taglio erba, arbusti, canne, rovi e cespugli lungo i bordi e le scarpate delle strade provinciali</t>
  </si>
  <si>
    <t>Reg.Contabile Lavori manutenzione straord.SP 190 - Cod. Caronte SI 1-27491 - Saldo rimborso DD Genio Civile di CL prot.178165 del 01/12/2020,178979 del 02/12/2020,175317 del 26/11/2020,179034 del 02/12/2020,182293 del 09/12/2020,183079 del 10/12/2020</t>
  </si>
  <si>
    <t>819/24</t>
  </si>
  <si>
    <t>Net Solutions Srl</t>
  </si>
  <si>
    <t>16/24</t>
  </si>
  <si>
    <t>Officina della Formazione S.r.l.s</t>
  </si>
  <si>
    <t>08/24</t>
  </si>
  <si>
    <t>53/24</t>
  </si>
  <si>
    <t>Agenzia delle Entrare - Riscossione - Opera Pia</t>
  </si>
  <si>
    <t>830/24</t>
  </si>
  <si>
    <t>Riemesso</t>
  </si>
  <si>
    <t>Altri materiali tecnico-specialistici non sanitari</t>
  </si>
  <si>
    <t>Registrazione della Sentenza n. 489 del 21.12.2022 emessa dalla Corte di Appello di Caltanissetta, promossa da Libero Consorzio Comunale di Caltanissetta c/ Granvillano Grazia e Incardona Rosario e Andrea</t>
  </si>
  <si>
    <t>Regolarizzazione Contabile - Lavori messa in sicurezza SP 19 dal Bivio Landro a Resuttano al confine con la provincia di PA  - Cod. Caronte SI 1-28468 - Acconto rimborso DD Genio Civile di CL prot. 69386 del 06/05/2020 e 162646 del 04/11/2020</t>
  </si>
  <si>
    <t xml:space="preserve">Spese postali - mese di luglio 2024 </t>
  </si>
  <si>
    <t>Licenze d'uso per software</t>
  </si>
  <si>
    <t>Canone software di gestione entrata Tefa anno 2024</t>
  </si>
  <si>
    <t>Partecipazione di un dipendente al corso on-line sul tema Videosorveglianza e fototrappole contro gli abbandoni e i depositi incontrollati dirifiuti: tutela dellambiente e tutela della privacy a confronto</t>
  </si>
  <si>
    <t>Servizi di pulizia degli uffici dellEnte - Periodo Luglio 2024</t>
  </si>
  <si>
    <t>Codice identificativo del fascicolo: 292/2024/11406. Verifica Equitalia - Identificativo Univoco Richiesta: 202400003073220   - Atto di  pignoramento di crediti verso terzi</t>
  </si>
  <si>
    <t>Banca D'italia - IVA - Agosto - F24</t>
  </si>
  <si>
    <t>Aretè di Giuseppe Tropea</t>
  </si>
  <si>
    <t>17/24</t>
  </si>
  <si>
    <t>Co.min. s.r.l.</t>
  </si>
  <si>
    <t>833/24</t>
  </si>
  <si>
    <t>G.C. Costruzioni s.r.l.</t>
  </si>
  <si>
    <t>Cassisi Ignazio Fabrizio</t>
  </si>
  <si>
    <t>834/24</t>
  </si>
  <si>
    <t>L.T.C. s.r.l.</t>
  </si>
  <si>
    <t>827/24</t>
  </si>
  <si>
    <t xml:space="preserve">Agenzia delle Entrate </t>
  </si>
  <si>
    <t>780/24</t>
  </si>
  <si>
    <t>Agenzia delle  Entrate</t>
  </si>
  <si>
    <t>781/24</t>
  </si>
  <si>
    <t>Siciliacque S.p.A</t>
  </si>
  <si>
    <t>837/24</t>
  </si>
  <si>
    <t>843/24</t>
  </si>
  <si>
    <t>847/24</t>
  </si>
  <si>
    <t>Pesce Giusi Emanuela</t>
  </si>
  <si>
    <t>58/24</t>
  </si>
  <si>
    <t>845/24</t>
  </si>
  <si>
    <t>Stipendi Dipendenti - Settembre</t>
  </si>
  <si>
    <t>Stipendi Nucleo di Valutazione - Settembre</t>
  </si>
  <si>
    <t>Cessioni Settembre - Fondo Perseo</t>
  </si>
  <si>
    <t>Oneri e Ritenute - Stipendi Settembre</t>
  </si>
  <si>
    <t>850/24</t>
  </si>
  <si>
    <t>Regione Siciliana</t>
  </si>
  <si>
    <t>848/24</t>
  </si>
  <si>
    <t>Ufficio Scolastico Provinciale</t>
  </si>
  <si>
    <t>846/24</t>
  </si>
  <si>
    <t>09/24</t>
  </si>
  <si>
    <t>865/24</t>
  </si>
  <si>
    <t>Liceo Artistico Regionale Luigi e Mariano Cascio</t>
  </si>
  <si>
    <t>ACI Pra Caltanissetta</t>
  </si>
  <si>
    <t>876/24</t>
  </si>
  <si>
    <t>Rete Ferroviaria Italiana S.p.A.</t>
  </si>
  <si>
    <t>57/24</t>
  </si>
  <si>
    <t>Giuffré Francis Lefebvre S.p.A.</t>
  </si>
  <si>
    <t>28/24</t>
  </si>
  <si>
    <t>Partecipazione di n. 02 dipendenti al corso di formazione on-line sul tema Enti locali: avvio, con il BILANCIO TECNICO, della programmazione 2025-2027 per il giorno 13/09/2024 - Relatore Dott. Francesco Bruno</t>
  </si>
  <si>
    <t>Certificato lavori n. 1/bis ed ultimo relativo ai lavori di manutenzione straordinaria del piano viario della S.P. 38 Mussomeli-San Cataldo dal Km. 0+000 al km. 12+700 Bivio Valle</t>
  </si>
  <si>
    <t>Spese di giudizio giusta Sentenza del Tribunale di Gela n. 384/2024 (R.G. n.985/2020) del 24/06/2024 Causa civile promossa da Cassisi Ignazio Fabrizio contro Libero Consorzio Comunale di Caltanissetta.</t>
  </si>
  <si>
    <t>Servizio prove di laboratorio sui materiali da costruzione e prove in sito di carico su viadotti relativo ai lavori di manutenzione straordinaria della S.P. n. 190 dal Km 0+000 (intersezione con la S.S. n. 117 bis) al Km 5+100 (intersezione con la S.S. n. 190)</t>
  </si>
  <si>
    <t xml:space="preserve">Registrazione annuale del contratto di locazione per il periodo 04/09/2024 -  03/09/2025 </t>
  </si>
  <si>
    <t xml:space="preserve">Registrazione annuale del contratto di locazione per il periodo 07/09/2024 - 06/09/2025 - </t>
  </si>
  <si>
    <t>Restituzione deposito cauzionale per apertura passo carrabile lungo la S.P. n. 191 da abitato di Mazzarino alla S.P. 96 al km 0+350 lato destro</t>
  </si>
  <si>
    <t>Canone dei servizi di connettivita delle sedi degli uffici decentrati dellEnte - Periodo Luglio/Agosto 2024.</t>
  </si>
  <si>
    <t>Canoni dei servizi di connettivita della sede centrale dellEnte - Periodo Luglio/Agosto  2024.</t>
  </si>
  <si>
    <t>Diritti Istruttori per la VincA - S.P. 35 Priolo SS 117/bis dal Km. 4+000 al Km. 10+914.</t>
  </si>
  <si>
    <t>Macchinari</t>
  </si>
  <si>
    <t>Regolarizzazione contabile spese utenze/acquisto condizionatori. Anno 2021</t>
  </si>
  <si>
    <t>Partecipazione n. 01 dipendente al corso on-line sul tema Le emissioni in atmosfera delle attivita produttive alla luce delle recenti modifiche del Testo Unico dellAmbiente</t>
  </si>
  <si>
    <t>Altri servizi diversi n.a.c.</t>
  </si>
  <si>
    <t>Attraversamento con cavalcavia stradale al km 139+354 della linea ferroviaria Caltanissetta Xirbi-Canicatti-Licata -  Canoni annui sino al 31/12/2023</t>
  </si>
  <si>
    <t>Altre licenze</t>
  </si>
  <si>
    <t>Abbonamento triennale alla banca dati DEJURE</t>
  </si>
  <si>
    <t>Tassa di circolazione dei veicoli a motore (tassa automobilistica)</t>
  </si>
  <si>
    <t>Tassa di possesso dei veicoli del Libero Consorzio Comunale di Caltanissetta avente scadenza il 31/08/2024 e pagabile entro il 30/09/2024</t>
  </si>
  <si>
    <t>Utenze gas metano - Mese di agosto 2024</t>
  </si>
  <si>
    <t>Utenze energia elettrica - Mese di agosto 2024</t>
  </si>
  <si>
    <t>Utenza idrica ubicata presso   lIstituto Agricoltura di San Cataldo. Periodo  2 trimestre 2024.</t>
  </si>
  <si>
    <t>Utenze telefonia fissa 5 bimestre 2024</t>
  </si>
  <si>
    <t>01-10-2024 -</t>
  </si>
  <si>
    <t>num.</t>
  </si>
  <si>
    <t>R.A.</t>
  </si>
  <si>
    <t>del</t>
  </si>
  <si>
    <t>causale</t>
  </si>
  <si>
    <t>importo</t>
  </si>
  <si>
    <t>capitolo</t>
  </si>
  <si>
    <t>art.</t>
  </si>
  <si>
    <t>codice</t>
  </si>
  <si>
    <t>IVA</t>
  </si>
  <si>
    <t>RA</t>
  </si>
  <si>
    <t>04.02-2.02.01.09.003</t>
  </si>
  <si>
    <t>NO</t>
  </si>
  <si>
    <t>01.01-1.03.02.01.008</t>
  </si>
  <si>
    <t>10.05-2.02.01.09.012</t>
  </si>
  <si>
    <t>99.01-7.02.04.02.001</t>
  </si>
  <si>
    <t>99.01-7.02.99.99.999</t>
  </si>
  <si>
    <t>Quota capitale - C.D.P. S.p.A. (A COPERTURA)</t>
  </si>
  <si>
    <t>50.02-4.03.01.04.003</t>
  </si>
  <si>
    <t>Quota interessi - 1 Semestre 2024 - C.D.P. S.p.A (A COPERTURA)</t>
  </si>
  <si>
    <t>04.02-1.07.05.04.003</t>
  </si>
  <si>
    <t>10.05-1.07.05.04.003</t>
  </si>
  <si>
    <t>01.11-1.01.01.02.002</t>
  </si>
  <si>
    <t>Pagamento in favore dei minorati, periodo: Maggio Giugno 2024 per l'attività educativo-didattica extrascolastica</t>
  </si>
  <si>
    <t>12.02-1.03.02.15.009</t>
  </si>
  <si>
    <t>Rendiconto di Economato relativo al 2 trimestre 2024</t>
  </si>
  <si>
    <t>01.08-1.03.01.02.006</t>
  </si>
  <si>
    <t>01.03-1.03.02.17.001</t>
  </si>
  <si>
    <t>01.05-1.03.01.02.999</t>
  </si>
  <si>
    <t>01.05-1.03.02.09.004</t>
  </si>
  <si>
    <t>01.05-1.02.01.99.999</t>
  </si>
  <si>
    <t>01.06-1.03.01.02.006</t>
  </si>
  <si>
    <t>01.06-1.03.02.16.999</t>
  </si>
  <si>
    <t>01.06-1.03.02.99.999</t>
  </si>
  <si>
    <t>04.02-1.03.01.02.006</t>
  </si>
  <si>
    <t>10.05-1.03.01.02.999</t>
  </si>
  <si>
    <t>10.05-1.03.02.09.001</t>
  </si>
  <si>
    <t>10.05-1.03.02.02.001</t>
  </si>
  <si>
    <t>09.02-1.03.02.16.999</t>
  </si>
  <si>
    <t>16.01-1.03.01.02.006</t>
  </si>
  <si>
    <t>04.02-1.03.02.05.005</t>
  </si>
  <si>
    <t>01.01-1.03.02.05.002</t>
  </si>
  <si>
    <t>01.06-1.03.02.05.002</t>
  </si>
  <si>
    <t>Utenze di telefonia mobile - 4 bimestre</t>
  </si>
  <si>
    <t>10.05-1.03.02.05.002</t>
  </si>
  <si>
    <t>09.02-1.03.02.05.002</t>
  </si>
  <si>
    <t>11.01-1.03.02.05.002</t>
  </si>
  <si>
    <t>01.03-1.03.02.13.002</t>
  </si>
  <si>
    <t>01.06-1.03.02.13.002</t>
  </si>
  <si>
    <t>04.02-1.03.02.13.002</t>
  </si>
  <si>
    <t>04.04-1.03.02.13.002</t>
  </si>
  <si>
    <t>12.02-1.03.02.13.002</t>
  </si>
  <si>
    <t>01.08-1.03.02.19.001</t>
  </si>
  <si>
    <t>01.11-1.03.02.11.006</t>
  </si>
  <si>
    <t>Capitolo 4264 Capo 17 - Indennita di funzione al Commissario Straordinario Ing. Dorotea Di Trapani, mese di Giugno 2024</t>
  </si>
  <si>
    <t>01.01-1.03.02.01.001</t>
  </si>
  <si>
    <t>01.01-1.03.02.05.001</t>
  </si>
  <si>
    <t>01.02-1.03.02.05.001</t>
  </si>
  <si>
    <t>01.03-1.03.02.05.001</t>
  </si>
  <si>
    <t>01.06-1.03.02.05.001</t>
  </si>
  <si>
    <t>04.02-1.03.02.05.001</t>
  </si>
  <si>
    <t>04.04-1.03.02.05.001</t>
  </si>
  <si>
    <t>06.01-1.03.02.05.001</t>
  </si>
  <si>
    <t>10.05-1.03.02.05.001</t>
  </si>
  <si>
    <t>09.02-1.03.02.05.001</t>
  </si>
  <si>
    <t>11.01-1.03.02.05.001</t>
  </si>
  <si>
    <t>12.02-1.03.02.05.001</t>
  </si>
  <si>
    <t>14.01-1.03.02.05.001</t>
  </si>
  <si>
    <t>12.02-1.03.02.15.999</t>
  </si>
  <si>
    <t>12.04-1.03.02.15.999</t>
  </si>
  <si>
    <t>Compenso al legale nella causa promossa avanti al T.A.R. Lazio dai Sig.ri Scorretti Franco e Frassica Amalia - Sentenza n.10761/2019 della Seconda Sezione Bis T.A.R. Lazio</t>
  </si>
  <si>
    <t>01.11-1.10.99.99.999</t>
  </si>
  <si>
    <t>12.02-1.03.02.15.003</t>
  </si>
  <si>
    <t>Compenso e rimborso spese al componente del Collegio dei Revisori dei Conti periodo 1 aprile 2024 - 11 giugno 2024</t>
  </si>
  <si>
    <t>Servizi di assistenza allautonomia e comunicazione in favore di alunni con disabilita - Periodo Marzo/Aprile 2024</t>
  </si>
  <si>
    <t>Servizi integrativi, migliorativi e aggiuntivi - Periodo Marzo/Aprile 2024</t>
  </si>
  <si>
    <t>Intervento sostitutivo art. 11 del D.Lgs. n. 36/2023 nei confronti della societa Azione Sociale Soc. Coop. Sociale a r.l. Onlus di Caccamo</t>
  </si>
  <si>
    <t>Contributo per servizio di trasporto per il periodo Gennaio - Giugno 2024</t>
  </si>
  <si>
    <t>Contributo per servizio di trasporto per il periodo Gennaio - Giugno 2024 - studente Palacino Liborio</t>
  </si>
  <si>
    <t>Risarcimento, omnicomprensivo, a seguito dellincidente avvenuto il 18.06.2018 sulla S.P. n. 5 - Sentenza n. 156/2024 R.G. 20/2021 del 09.05.2024 emessa da Ufficio del Giudice Onorario di Pace di Caltanissetta nella causa civile promossa dai Sigg. Cat</t>
  </si>
  <si>
    <t>Spese postali mese di maggio 2024 - Cod. contrattuale 30051210-003</t>
  </si>
  <si>
    <t>01.02-1.03.02.16.002</t>
  </si>
  <si>
    <t>12.02-1.03.02.15.008</t>
  </si>
  <si>
    <t>01.03-1.03.02.04.004</t>
  </si>
  <si>
    <t>Codice identificativo del fascicolo: 292/2024/10637 - Verifica Equitalia - Identificativo Univoco Richiesta: 202400002578624 - Atto di pignoramento di crediti verso terzi -</t>
  </si>
  <si>
    <t>Codice identificativo del fascicolo: 292/2024/10834 - Verifica Equitalia - Identificativo Univoco Richiesta: 202400002625771 - Atto di pignoramento di crediti verso terzi</t>
  </si>
  <si>
    <t>Erario C/Versamento IVA su spese correnti dovuta dalle PP.AA. - Scissione pagamenti - Mese di Giugno 2024 (A COPERTURA)</t>
  </si>
  <si>
    <t>99.01-7.01.01.02.001</t>
  </si>
  <si>
    <t>Erario C/Versamento IVA su spese c/capitale dovuta dalle PP.AA. - Scissione pagamenti - Mese di giugno 2024 (A COPERTURA)</t>
  </si>
  <si>
    <t>Versamento Irpef autonomi Mese di Giugno 2024 (A COPERTURA)</t>
  </si>
  <si>
    <t>99.01-7.01.03.01.001</t>
  </si>
  <si>
    <t>Versamento ritenuta d acconto del 43% su compenso presidente di commissione esaminatrice - Attivita prestata in data 21.12.2022 e 28.12.2022 (A COPERTURA)</t>
  </si>
  <si>
    <t>99.01-7.01.02.01.001</t>
  </si>
  <si>
    <t>Versamento IRPEF Cod. Ritenuta 1049 (A COPERTURA)</t>
  </si>
  <si>
    <t>Versamento Mese di Giugno 2024 - IRAP AVV. MEZZASALMA (A COPERTURA)</t>
  </si>
  <si>
    <t>01.10-1.02.01.01.001</t>
  </si>
  <si>
    <t>04.02-1.04.01.01.002</t>
  </si>
  <si>
    <t>STIPENDI RELATIVI AL MESE DI: LUGLIO 24</t>
  </si>
  <si>
    <t>01.01-1.01.01.01.002</t>
  </si>
  <si>
    <t>01.02-1.01.01.01.002</t>
  </si>
  <si>
    <t>01.10-1.01.01.01.003</t>
  </si>
  <si>
    <t>01.10-1.01.01.01.002</t>
  </si>
  <si>
    <t>01.10-1.01.01.01.004</t>
  </si>
  <si>
    <t>01.11-1.01.01.01.002</t>
  </si>
  <si>
    <t>01.10-1.01.01.01.006</t>
  </si>
  <si>
    <t>01.03-1.01.01.01.002</t>
  </si>
  <si>
    <t>01.03-1.01.01.01.006</t>
  </si>
  <si>
    <t>01.08-1.01.01.01.002</t>
  </si>
  <si>
    <t>01.04-1.01.01.01.002</t>
  </si>
  <si>
    <t>01.05-1.01.01.01.002</t>
  </si>
  <si>
    <t>01.05-1.01.01.01.006</t>
  </si>
  <si>
    <t>01.05-1.01.02.02.001</t>
  </si>
  <si>
    <t>01.06-1.01.01.01.006</t>
  </si>
  <si>
    <t>01.06-1.01.01.01.002</t>
  </si>
  <si>
    <t>01.06-1.01.02.02.001</t>
  </si>
  <si>
    <t>01.09-1.01.01.01.002</t>
  </si>
  <si>
    <t>01.11-1.01.02.02.001</t>
  </si>
  <si>
    <t>04.02-1.01.01.01.002</t>
  </si>
  <si>
    <t>04.04-1.01.01.01.002</t>
  </si>
  <si>
    <t>05.02-1.01.01.01.002</t>
  </si>
  <si>
    <t>07.01-1.01.01.01.002</t>
  </si>
  <si>
    <t>06.01-1.01.01.01.002</t>
  </si>
  <si>
    <t>10.05-1.01.01.01.002</t>
  </si>
  <si>
    <t>10.05-1.01.02.02.001</t>
  </si>
  <si>
    <t>09.02-1.01.01.01.002</t>
  </si>
  <si>
    <t>09.03-1.01.01.01.002</t>
  </si>
  <si>
    <t>09.08-1.01.01.01.002</t>
  </si>
  <si>
    <t>09.05-1.01.01.01.002</t>
  </si>
  <si>
    <t>11.01-1.01.01.01.002</t>
  </si>
  <si>
    <t>12.02-1.01.01.01.002</t>
  </si>
  <si>
    <t>16.01-1.01.01.01.002</t>
  </si>
  <si>
    <t>14.01-1.01.01.01.002</t>
  </si>
  <si>
    <t>STIPENDI RELATIVI AL MESE DI: LUGLIO 24 CREDITO CUNEO FISCALE</t>
  </si>
  <si>
    <t>99.01-7.01.02.02.001</t>
  </si>
  <si>
    <t>STIPENDI RELATIVI AL MESE DI: LUGLIO 24 SGRAVIO CPDEL</t>
  </si>
  <si>
    <t>STIPENDI RELATIVI AL MESE DI: LUGLIO 24 RIMBORSO ADDIZIONALE COMUNALE 730/4</t>
  </si>
  <si>
    <t>STIPENDI RELATIVI AL MESE DI: LUGLIO 24 RIMBORSO ADDIZIONALE REGIONALE 730/4</t>
  </si>
  <si>
    <t>STIPENDI RELATIVI AL MESE DI: LUGLIO 24 RIMBORSO IRPEF 730/4</t>
  </si>
  <si>
    <t>VERSAMENTO CONTRIBUTI O RITENUTE MESE DI: LUGLIO 24. CA115070856 - 20247010 - 20240731</t>
  </si>
  <si>
    <t>10.05-1.01.02.01.001</t>
  </si>
  <si>
    <t>VERSAMENTO CONTRIBUTI O RITENUTE MESE DI: LUGLIO 24</t>
  </si>
  <si>
    <t>99.01-7.01.02.99.999</t>
  </si>
  <si>
    <t>CAUSALE: PPT ctr (C.F.) - PROC.N.28 / 2017 R.G.E - RATA N.91 PIGNORAMENTO MESE DI: LUGLIO 24 DIP.CALCAGNO FRANCESCO</t>
  </si>
  <si>
    <t>CODICE IDENTIFICATIVO DEL FASCICOLO 097/2017/000494962 - RATA 86 MESE DI: LUGLIO 24</t>
  </si>
  <si>
    <t>VERSAMENTO CONTRIBUTI O RITENUTE MESE DI: LUGLIO 24. RATA N.56 PIGNORAMENTO BUTERA EGIDIO</t>
  </si>
  <si>
    <t>VERSAMENTO CONTRIBUTI O RITENUTE MESE DI: LUGLIO 24 A CARICO DEL PERSONALE DIPENDEN. ULTERIORE SOMME DOVUTE A SEGUITO DEL PIGNORAMENTO PRESSO TERZI N.R.G. ES MOB.37/2016 MASTROSIMONE MICHELE</t>
  </si>
  <si>
    <t>01.01-1.01.02.01.001</t>
  </si>
  <si>
    <t>VERSAMENTO IMPOSTE PER I.R.A.P. MESE DI: LUGLIO 24</t>
  </si>
  <si>
    <t>01.01-1.02.01.01.001</t>
  </si>
  <si>
    <t>01.02-1.01.02.01.001</t>
  </si>
  <si>
    <t>01.10-1.01.02.01.001</t>
  </si>
  <si>
    <t>01.11-1.01.02.01.001</t>
  </si>
  <si>
    <t>01.02-1.02.01.01.001</t>
  </si>
  <si>
    <t>01.11-1.02.01.01.001</t>
  </si>
  <si>
    <t>01.03-1.01.02.01.001</t>
  </si>
  <si>
    <t>01.08-1.01.02.01.001</t>
  </si>
  <si>
    <t>01.03-1.02.01.01.001</t>
  </si>
  <si>
    <t>01.08-1.02.01.01.001</t>
  </si>
  <si>
    <t>01.04-1.01.02.01.001</t>
  </si>
  <si>
    <t>01.04-1.02.01.01.001</t>
  </si>
  <si>
    <t>01.05-1.01.02.01.001</t>
  </si>
  <si>
    <t>01.05-1.02.01.01.001</t>
  </si>
  <si>
    <t>01.06-1.01.02.01.001</t>
  </si>
  <si>
    <t>01.06-1.02.01.01.001</t>
  </si>
  <si>
    <t>01.09-1.01.02.01.001</t>
  </si>
  <si>
    <t>04.02-1.01.02.01.001</t>
  </si>
  <si>
    <t>04.02-1.02.01.01.001</t>
  </si>
  <si>
    <t>04.04-1.01.02.01.001</t>
  </si>
  <si>
    <t>04.04-1.02.01.01.001</t>
  </si>
  <si>
    <t>05.02-1.01.02.01.001</t>
  </si>
  <si>
    <t>05.02-1.02.01.01.001</t>
  </si>
  <si>
    <t>07.01-1.01.02.01.001</t>
  </si>
  <si>
    <t>07.01-1.02.01.01.001</t>
  </si>
  <si>
    <t>06.01-1.01.02.01.001</t>
  </si>
  <si>
    <t>06.01-1.02.01.01.001</t>
  </si>
  <si>
    <t>VERSAMENTO CONTRIBUTI O RITENUTE MESE DI: LUGLIO 24 CONTRIBUTO SOLIDARIETA PREVIDENZA</t>
  </si>
  <si>
    <t>10.05-1.02.01.01.001</t>
  </si>
  <si>
    <t>09.02-1.01.02.01.001</t>
  </si>
  <si>
    <t>09.02-1.02.01.01.001</t>
  </si>
  <si>
    <t>09.03-1.01.02.01.001</t>
  </si>
  <si>
    <t>09.03-1.02.01.01.001</t>
  </si>
  <si>
    <t>09.08-1.01.02.01.001</t>
  </si>
  <si>
    <t>09.08-1.02.01.01.001</t>
  </si>
  <si>
    <t>09.05-1.01.02.01.001</t>
  </si>
  <si>
    <t>09.05-1.02.01.01.001</t>
  </si>
  <si>
    <t>11.01-1.01.02.01.001</t>
  </si>
  <si>
    <t>11.01-1.02.01.01.001</t>
  </si>
  <si>
    <t>12.02-1.01.02.01.001</t>
  </si>
  <si>
    <t>12.02-1.02.01.01.001</t>
  </si>
  <si>
    <t>16.01-1.01.02.01.001</t>
  </si>
  <si>
    <t>16.01-1.02.01.01.001</t>
  </si>
  <si>
    <t>14.01-1.01.02.01.001</t>
  </si>
  <si>
    <t>14.01-1.02.01.01.001</t>
  </si>
  <si>
    <t>VERSAMENTO CONTRIBUTI O RITENUTE MESE DI: LUGLIO 24 RICONGIUNZIONE CPDEL</t>
  </si>
  <si>
    <t>09.02-1.03.02.09.006</t>
  </si>
  <si>
    <t>Restituzione deposito cauzionale Concessione stradale per l apertura di un passo carrabile lungo la SP 83 Dalla SS.117/bis allo svincolo Carrubba S.V. Gela-CL) al Km. 7+700 lato sinistro</t>
  </si>
  <si>
    <t>Assistenza autonomia e alla comunicazione in favore di alunni portatori di handicap - servizio ASACOM mese di maggio 2024</t>
  </si>
  <si>
    <t>09.02-1.03.02.09.008</t>
  </si>
  <si>
    <t>01.02-1.03.02.05.004</t>
  </si>
  <si>
    <t>01.03-1.03.02.05.004</t>
  </si>
  <si>
    <t>01.06-1.03.02.05.004</t>
  </si>
  <si>
    <t>04.02-1.03.02.05.004</t>
  </si>
  <si>
    <t>04.04-1.03.02.05.004</t>
  </si>
  <si>
    <t>06.01-1.03.02.05.004</t>
  </si>
  <si>
    <t>10.05-1.03.02.05.004</t>
  </si>
  <si>
    <t>09.02-1.03.02.05.004</t>
  </si>
  <si>
    <t>12.02-1.03.02.05.004</t>
  </si>
  <si>
    <t>14.01-1.03.02.05.004</t>
  </si>
  <si>
    <t>10.05-1.03.02.05.005</t>
  </si>
  <si>
    <t>01.02-1.03.02.05.006</t>
  </si>
  <si>
    <t>01.03-1.03.02.05.006</t>
  </si>
  <si>
    <t>01.06-1.03.02.05.006</t>
  </si>
  <si>
    <t>04.02-1.03.02.05.006</t>
  </si>
  <si>
    <t>04.04-1.03.02.05.006</t>
  </si>
  <si>
    <t>06.01-1.03.02.05.006</t>
  </si>
  <si>
    <t>10.05-1.03.02.05.006</t>
  </si>
  <si>
    <t>09.02-1.03.02.05.006</t>
  </si>
  <si>
    <t>12.02-1.03.02.05.006</t>
  </si>
  <si>
    <t>Spese connesse al conto di tesoreria relative al 1 e 2 trimestre 2024 (A COPERTURA)</t>
  </si>
  <si>
    <t>01.10-1.03.02.04.004</t>
  </si>
  <si>
    <t>Liquidazione e pagamento fattura di rettifica utenza gas metano</t>
  </si>
  <si>
    <t>Rimborso spese di notifica</t>
  </si>
  <si>
    <t>Sentenza n. 136/2023 del 27/02/2023, emessa dal Tribunale di C/ssetta nella causa civile n. R.G. 808/2019 - Rimborso compenso Avvocato per sentenza e atto di precetto fattura n. 32/2024 del 21/6/2024 nonche rimborso registrazione della sentenza</t>
  </si>
  <si>
    <t>04.02-1.03.02.07.001</t>
  </si>
  <si>
    <t>Canone di locazione ampliamento dellIstituto Regionale dArte di Caltanissetta - sede aggregata del Liceo Artistico Regionale L. Cascio di Enna - Periodo 04/03/2024-03/06/2024</t>
  </si>
  <si>
    <t>01.11-1.10.05.04.001</t>
  </si>
  <si>
    <t>01.02-1.03.02.05.005</t>
  </si>
  <si>
    <t>04.04-1.03.02.05.005</t>
  </si>
  <si>
    <t>06.01-1.03.02.05.005</t>
  </si>
  <si>
    <t>Versamento imposta di registro per il periodo: 1/7/2024-30/06/2025 relativa alla locazione dellimmobile di proprieta del Libero Consorzio Comunale di Caltanissetta adibito a sede dellU.T.G (Prefettura) (A COPERTURA)</t>
  </si>
  <si>
    <t>01.05-1.02.01.02.001</t>
  </si>
  <si>
    <t>10.05-1.03.01.02.002</t>
  </si>
  <si>
    <t>Lavori di adeguamento per lattivazione definitiva della centrale termica della Prefettura di Caltanissetta, di competenza del Libero Consorzio Comunale di Caltanissetta, affidamento diretto, ai sensi dellart. 50, comma 1 lett. a) del D.Lgs. n. 36/20</t>
  </si>
  <si>
    <t>01.05-1.03.02.09.008</t>
  </si>
  <si>
    <t>Lavori di manutenzione straordinaria della S.P. 11 - Finanziamento L. 145/2018 - art. 1 comma 883 - Decreto Interassessoriale n. 159 del 10/6/2020 - Anno 2022 - Impiego avanzo presunto stanziato con Delibera Commissariale n. 2 del 31/01/2023</t>
  </si>
  <si>
    <t>04.04-1.03.02.05.007</t>
  </si>
  <si>
    <t>Saldo per lassistenza legale relativo all Opposizioni avanti al Tribunale di Gela avverso Ordinanze Ingiunzioni emesse ai sensi della L. n. 689/1981.</t>
  </si>
  <si>
    <t>Risarcimento danni relativo al sinistro stradale del 31.03.2024 occorso alla autovettura Peugeot 108 Targata GH813MZ</t>
  </si>
  <si>
    <t>10.05-1.10.05.02.001</t>
  </si>
  <si>
    <t>Certificato di pagamento n. 1 lavori di riqualificazione architettonica, funzionale e messa in sicurezza, degli spazi della palestra scolastica esistenti presso Ist. E. Vittorini di Gela Finanziato dall'Unione Europea - Next Generation EU</t>
  </si>
  <si>
    <t>STIPENDI RELATIVI AL MESE DI: AGOSTO 24</t>
  </si>
  <si>
    <t>STIPENDI RELATIVI AL MESE DI: AGOSTO 24 SGRAVIO CPDEL</t>
  </si>
  <si>
    <t>STIPENDI RELATIVI AL MESE DI: AGOSTO 24 CREDITO CUNEO FISCALE</t>
  </si>
  <si>
    <t>STIPENDI RELATIVI AL MESE DI: AGOSTO 24 RIMBORSO ADDIZIONALE COMUNALE 730/4</t>
  </si>
  <si>
    <t>STIPENDI RELATIVI AL MESE DI: AGOSTO 24 RIMBORSO ADDIZIONALE REGIONALE 730/4</t>
  </si>
  <si>
    <t>STIPENDI RELATIVI AL MESE DI: AGOSTO 24 RIMBORSO RIMBORSO IRPEF 730/4</t>
  </si>
  <si>
    <t>VERSAMENTO CONTRIBUTI O RITENUTE MESE DI: AGOSTO 24 CA115070856 - 20248010 - 20240831</t>
  </si>
  <si>
    <t>VERSAMENTO CONTRIBUTI O RITENUTE MESE DI: AGOSTO 24</t>
  </si>
  <si>
    <t>CAUSALE: PPT ctr (C.F.) - PROC.N.28 / 2017 R.G.E - RATA N.92 PIGNORAMENTO MESE DI: AGOSTO 24 DIP.CALCAGNO FRANCESCO</t>
  </si>
  <si>
    <t>CODICE IDENTIFICATIVO DEL FASCICOLO 097/2017/000494962 - RATA 87 MESE DI: AGOSTO 24</t>
  </si>
  <si>
    <t>VERSAMENTO CONTRIBUTI O RITENUTE MESE DI: AGOSTO 24. RATA N.57 PIGNORAMENTO BUTERA EGIDIO</t>
  </si>
  <si>
    <t>VERSAMENTO CONTRIBUTI O RITENUTE MESE DI: AGOSTO 24 A CARICO DEL PERSONALE DIPENDEN. ULTERIORE SOMME DOVUTE A SEGUITO DEL PIGNORAMENTO PRESSO TERZI N.R.G. ES MOB.37/2016 MASTROSIMONE MICHELE</t>
  </si>
  <si>
    <t>VERSAMENTO IMPOSTE PER I.R.A.P. MESE DI: AGOSTO 24</t>
  </si>
  <si>
    <t>VERSAMENTO CONTRIBUTI O RITENUTE MESE DI: AGOSTO 24 CONTRIBUTO SOLIDARIETA E PREVIDENZA</t>
  </si>
  <si>
    <t>VERSAMENTO CONTRIBUTI O RITENUTE MESE DI: AGOSTO 24 ACCONTO IRPEF 730/4 E INTERESSI</t>
  </si>
  <si>
    <t>VERSAMENTO CONTRIBUTI O RITENUTE MESE DI: AGOSTO 24 ADDIZIONALE COMUNALE 730/4 E INTERESSI</t>
  </si>
  <si>
    <t>VERSAMENTO CONTRIBUTI O RITENUTE MESE DI: AGOSTO 24 INTERESSI SU ADDIZIONALE REGIONALE 730/4</t>
  </si>
  <si>
    <t>VERSAMENTO CONTRIBUTI O RITENUTE MESE DI: AGOSTO 24 INTERESSI SU SALDO IRPEF 730/4</t>
  </si>
  <si>
    <t>VERSAMENTO CONTRIBUTI O RITENUTE MESE DI: AGOSTO 24 RICONGIUNZIONE CPDEL</t>
  </si>
  <si>
    <t>Servizio di gestione integrata della salute e sicurezza dei luoghi di lavoro negli immobili in uso allAmministrazione - Periodo dal 20/09/2023 al 31/12/2023</t>
  </si>
  <si>
    <t>01.06-1.03.02.18.001</t>
  </si>
  <si>
    <t>Servizio di gestione integrata della salute e sicurezza dei luoghi di lavoro negli immobili in uso allAmministrazione - Periodo dal 01/01/2024 al 19/06/2024</t>
  </si>
  <si>
    <t>Competenze al legale per lassistenza relativo allAtto di citazione promosso avanti il Giudice di Pace di Gela dal Sig. Federico Lucio c/Libero Consorzio Comunale di Caltanissetta</t>
  </si>
  <si>
    <t>14.01-1.03.02.05.005</t>
  </si>
  <si>
    <t>Utenze di telefonia mobile - 5 bimestre</t>
  </si>
  <si>
    <t>Spese postali - mese di giugno 2024</t>
  </si>
  <si>
    <t>Competenze al legale rappresentante per azione di rivalsa per risarcimento danni subiti dal Libero Consorzio Comunale di Caltanissetta (L.r.15/2015) gia Provincia Regionale di Caltanissetta</t>
  </si>
  <si>
    <t>Contributo ANAC per il quadrimestre Settembre/Dicembre 2023 - Gara 9332373 - CIG A0128A1A02 - Finanziato dallUnione Europea - Next Generation EU</t>
  </si>
  <si>
    <t>Contributo ANAC per il quadrimestre Settembre/Dicembre 2023 - Gara 9332327 - CIG A01283A504 - Finanziato dallUnione Europea - Next Generation EU</t>
  </si>
  <si>
    <t>Contributo ANAC per il quadrimestre Settembre/Dicembre 2023 - Gara 9356615 - CIG A01895FF8D.</t>
  </si>
  <si>
    <t>Contributo ANAC per il quadrimestre Settembre/Dicembre 2023 - Gara 9371801 - CIG A01C64E843</t>
  </si>
  <si>
    <t>09.03-1.03.02.15.005</t>
  </si>
  <si>
    <t>Contributo ANAC per il quadrimestre Settembre/Dicembre 2023 - Gara 9287845 - CIG A0076C64A5</t>
  </si>
  <si>
    <t>Contributo ANAC per il quadrimestre Settembre/Dicembre 2023 - Gara 9346285 - CIG A015DDD831.</t>
  </si>
  <si>
    <t>01.05-1.03.02.16.999</t>
  </si>
  <si>
    <t>Contributo ANAC per il quadrimestre Settembre/Dicembre 2023 - Gara 9346591 - CIG A015F0A098</t>
  </si>
  <si>
    <t>Spesa straordinaria per riparazione ascensore - Spese condominiali ordinarie anno 2024 dall01/01/2024 al 30/09/2024</t>
  </si>
  <si>
    <t>01.05-1.03.02.05.007</t>
  </si>
  <si>
    <t>Recupero IVA a seguito di rettifica certificato di pagamento n. 2 ed ultimo del 10/05/2024 - MA.VAN. DI CALLARI CARMELO e ANTONELLO SNC</t>
  </si>
  <si>
    <t>Erario C/Versamento IVA su spese correnti dovuta dalle PP.AA. - Scissione pagamenti - Mese di Luglio 2024 (A COPERTURA)</t>
  </si>
  <si>
    <t>Erario C/Versamento IVA su spese c/capitale dovuta dalle PP.AA. - Scissione pagamenti - Mese di luglio 2024 (A COPERTURA)</t>
  </si>
  <si>
    <t>Versamento Irpef autonomi Mese di Luglio 2024 (A COPERTURA)</t>
  </si>
  <si>
    <t>01.01-1.03.02.01.002</t>
  </si>
  <si>
    <t>Liquidazione somme per Borse di Studio Scuole Superiori di 2 grado - Anno scolastico 2014/2015</t>
  </si>
  <si>
    <t>04.02-1.04.02.03.001</t>
  </si>
  <si>
    <t>Liquidazione somme per Borse di Studio Scuole Superiori di 2 grado Anno scolastico 2015/2016</t>
  </si>
  <si>
    <t>Risarcimento danni relativo al sinistro stradale del 08.09.2022 sulla SP 1</t>
  </si>
  <si>
    <t>Spese per omessa registrazione della Sentenza n. 47 del 22.02.2022 emessa dalla Corte di Appello di Caltanissetta, promossa da Libero Consorzio Comunale di Caltanissetta c/ Sapienza Giovanni (A COPERTURA)</t>
  </si>
  <si>
    <t>01.11-1.02.01.99.999</t>
  </si>
  <si>
    <t>01.06-1.03.02.05.005</t>
  </si>
  <si>
    <t>09.01-1.03.01.02.007</t>
  </si>
  <si>
    <t>Capitolo 4264 Capo 17 Indennita di funzione al Commissario Straordinario - mese di agosto 2024</t>
  </si>
  <si>
    <t>Certificato di pagamento n. 3 relativo ai lavori di manutenzione straordinaria presso gli edifici scolastici della Zona Nord per fronteggiare l emergenza COVID-19</t>
  </si>
  <si>
    <t>10.05-1.03.02.09.008</t>
  </si>
  <si>
    <t>Regolarizzazione Contabile - Lavori messa in sicurezza SP 19 dal Bivio Landro a Resuttano al confine con la provincia di PA - Cod. Caronte SI 1-28468 - Acconto rimborso DD Genio Civile di CL prot. 69386 del 06/05/2020 e 162646 del 04/11/2020</t>
  </si>
  <si>
    <t>Registrazione della Sentenza n. 489 del 21.12.2022 emessa dalla Corte di Appello di Caltanissetta, promossa da Libero Consorzio Comunale di Caltanissetta c/ Granvillano Grazia e Incardona Rosario e Andrea (A COPERTURA)</t>
  </si>
  <si>
    <t>01.03-1.03.02.07.006</t>
  </si>
  <si>
    <t>Spese postali - mese di luglio 2024 - cod. contrattuale 30051210-003</t>
  </si>
  <si>
    <t>09.01-1.03.02.04.004</t>
  </si>
  <si>
    <t>Codice identificativo del fascicolo: 292/2024/11406. Verifica Equitalia - Identificativo Univoco Richiesta: 202400003073220 - Atto di pignoramento di crediti verso terzi</t>
  </si>
  <si>
    <t>Erario C/Versamento IVA su spese correnti dovuta dalle PP.AA. - Scissione pagamenti - Mese di Agosto 2024 (A COPERTURA)</t>
  </si>
  <si>
    <t>Erario C/Versamento IVA su spese c/capitale dovuta dalle PP.AA. - Scissione pagamenti - Mese di Agosto 2024 (A COPERTURA)</t>
  </si>
  <si>
    <t>Partecipazione di n. 02 dipendenti al corso di formazione on-line organizzato da ARETE di Giuseppe Tropea sul tema Enti locali: avvio, con il BILANCIO TECNICO, della programmazione 2025-2027 per il giorno 13/09/2024 - Relatore Dott. Francesco Bruno</t>
  </si>
  <si>
    <t>In conto registrazione annuale del contratto di locazione per il periodo 07/09/2024 - 06/09/2025 - quota conduttore</t>
  </si>
  <si>
    <t>04.02-1.03.02.16.999</t>
  </si>
  <si>
    <t>Saldo registrazione annuale del contratto di locazione per il periodo 07/09/2024 - 06/09/2025 - quota locatore</t>
  </si>
  <si>
    <t>In conto registrazione annuale del contratto di locazione per il periodo 04/09/2024 - 03/09/2025 - quota conduttore</t>
  </si>
  <si>
    <t>Saldo registrazione annuale del contratto di locazione per il periodo 04/09/2024 - 03/09/2025 - quota locatore</t>
  </si>
  <si>
    <t>Utenza idrica ubicata presso lIstituto Agricoltura di San Cataldo. Periodo 2 trimestre 2024.</t>
  </si>
  <si>
    <t>Servizio prove di laboratorio sui materiali da costruzione e prove in sito di carico su viadotti relativo ai lavori di manutenzione straordinaria della S.P. n. 190 dal Km 0+000 (intersezione con la S.S. n. 117 bis) al Km 5+100 (intersezione con la S.</t>
  </si>
  <si>
    <t>STIPENDI RELATIVI AL MESE DI: SETTEMBRE 24</t>
  </si>
  <si>
    <t>STIPENDI RELATIVI AL MESE DI: SETTEMBRE 24 ARRETRI RETRIBUZIONE E POSIZIONE CCNL 2019/2022</t>
  </si>
  <si>
    <t>01.01-1.01.01.01.001</t>
  </si>
  <si>
    <t>STIPENDI RELATIVI AL MESE DI: SETTEMBRE 24 ARRETRI RETRIBUZIONE GENNAIO - AGOSTO 2024</t>
  </si>
  <si>
    <t>STIPENDI RELATIVI AL MESE DI: SETTEMBRE 24 ARRETRI RETRIBUZIONE CCNL 2019/2023</t>
  </si>
  <si>
    <t>01.02-1.01.01.01.001</t>
  </si>
  <si>
    <t>STIPENDI RELATIVI AL MESE DI: SETTEMBRE 24 ARRETRI POSIZIONE GENNAIO - AGOSTO 2024</t>
  </si>
  <si>
    <t>STIPENDI RELATIVI AL MESE DI: SETTEMBRE 24 ARRETRI RETRIBUZIONE E POSIZIONE CCNL 2020/2023</t>
  </si>
  <si>
    <t>01.03-1.01.01.01.005</t>
  </si>
  <si>
    <t>01.05-1.01.01.01.005</t>
  </si>
  <si>
    <t>STIPENDI RELATIVI AL MESE DI: SETTEMBRE 24 SGRAVIO CPDEL</t>
  </si>
  <si>
    <t>STIPENDI RELATIVI AL MESE DI: SETTEMBRE 24 CONGUAGLIO IRPEF POSITIVO</t>
  </si>
  <si>
    <t>STIPENDI RELATIVI AL MESE DI: SETTEMBRE 24 CREDITO CUNEO FISCALE</t>
  </si>
  <si>
    <t>STIPENDI RELATIVI AL MESE DI: SETTEMBRE 24 RIMBORSO ADDIZIONALE COMUNALE 730/4</t>
  </si>
  <si>
    <t>STIPENDI RELATIVI AL MESE DI: SETTEMBRE 24 RIMBORSO ADDIZIONALE REGIONALE 730/4</t>
  </si>
  <si>
    <t>STIPENDI RELATIVI AL MESE DI: SETTEMBRE 24 RIMBORSO IRPEF 730/4</t>
  </si>
  <si>
    <t>VERSAMENTO CONTRIBUTI O RITENUTE MESE DI: SETTEMBRE 24 CA115070856 - 20249010 - 20240930</t>
  </si>
  <si>
    <t>VERSAMENTO CONTRIBUTI O RITENUTE MESE DI: SETTEMBRE 24</t>
  </si>
  <si>
    <t>CAUSALE: PPT ctr (C.F.) - PROC.N.28 / 2017 R.G.E - RATA N.93 PIGNORAMENTO MESE DI: SETTEMBRE 24 DIP.CALCAGNO FRANCESCO</t>
  </si>
  <si>
    <t>Codice identificativo del fascicolo 097/2017/000494962 - Rata 88 MESE DI: SETTEMBRE 24</t>
  </si>
  <si>
    <t>VERSAMENTO CONTRIBUTI O RITENUTE MESE DI: SETTEMBRE 24. RATA N.58 PIGNORAMENTO BUTERA EGIDIO</t>
  </si>
  <si>
    <t>STIPENDI RELATIVI AL MESE DI: SETTEMBRE 24 - PERIODO DAL 12/06 AL 30/09/2024</t>
  </si>
  <si>
    <t>VERSAMENTO IMPOSTE PER I.R.A.P. MESE DI: SETTEMBRE 24</t>
  </si>
  <si>
    <t>VERSAMENTO CONTRIBUTI O RITENUTE MESE DI: SETTEMBRE 24 CONTRIBUTO SOLIDARIETA E PREVIDENZA</t>
  </si>
  <si>
    <t>VERSAMENTO CONTRIBUTI O RITENUTE MESE DI: SETTEMBRE 24 ACCONTO ADDIZIONALE COMUNALE 730/4</t>
  </si>
  <si>
    <t>VERSAMENTO CONTRIBUTI O RITENUTE MESE DI: SETTEMBRE 24 ACCONTO IRPEF 730/4</t>
  </si>
  <si>
    <t>VERSAMENTO CONTRIBUTI O RITENUTE MESE DI: SETTEMBRE 24 ACCONTO TASSAZIONE SEPARATA 730/4</t>
  </si>
  <si>
    <t>VERSAMENTO CONTRIBUTI O RITENUTE MESE DI: SETTEMBRE 24 ADDIZIONALE COMUNALE 730/4</t>
  </si>
  <si>
    <t>VERSAMENTO CONTRIBUTI O RITENUTE MESE DI: SETTEMBRE 24 ADDIZIONALE REGIONALE 730/4</t>
  </si>
  <si>
    <t>VERSAMENTO CONTRIBUTI O RITENUTE MESE DI: SETTEMBRE 24 INTERESSI SU SALDO IRPEF 730/4</t>
  </si>
  <si>
    <t>VERSAMENTO CONTRIBUTI O RITENUTE MESE DI: SETTEMBRE 24 IRPEF TASSAZIONE SEPARATA</t>
  </si>
  <si>
    <t>VERSAMENTO CONTRIBUTI O RITENUTE MESE DI: SETTEMBRE 24 SALDO CEDOLARE SECCA 730/4</t>
  </si>
  <si>
    <t>VERSAMENTO CONTRIBUTI O RITENUTE MESE DI: SETTEMBRE 24 RICONGIUNZIONE CPDEL</t>
  </si>
  <si>
    <t>01.05-2.02.01.04.001</t>
  </si>
  <si>
    <t>Partecipazione n. 01 dipendente al corso on-line sul tema Le emissioni in atmosfera delle attivita produttive alla luce delle recenti modifiche del Testo Unico dellAmbiente ...</t>
  </si>
  <si>
    <t>09.02-1.03.02.04.004</t>
  </si>
  <si>
    <t>Canoni dei servizi di connettivita della sede centrale dellEnte - Periodo Luglio/Agosto 2024.</t>
  </si>
  <si>
    <t>01.06-1.02.01.09.001</t>
  </si>
  <si>
    <t>10.05-1.02.01.09.001</t>
  </si>
  <si>
    <t>Attraversamento con cavalcavia stradale al km 139+354 della linea ferroviaria Caltanissetta Xirbi-Canicatti-Licata - Canoni annui sino al 31/12/2023</t>
  </si>
  <si>
    <t>01.11-1.03.02.07.007</t>
  </si>
  <si>
    <t>Fornitura di buoni pasto elettronici. Periodo Giugno, Luglio e Agosto</t>
  </si>
  <si>
    <t xml:space="preserve">Totale </t>
  </si>
  <si>
    <t>Importo da non conteggiare</t>
  </si>
  <si>
    <t>Importo 3° trimestre</t>
  </si>
  <si>
    <t xml:space="preserve">Agenzia delle Entrare - Riscossione </t>
  </si>
  <si>
    <t>Diversi</t>
  </si>
  <si>
    <t xml:space="preserve">Diversi </t>
  </si>
  <si>
    <t xml:space="preserve">Equitalia Giustizia S.p.A. </t>
  </si>
  <si>
    <t>Equitalia Giustizia S.p.A.</t>
  </si>
  <si>
    <t xml:space="preserve">Regione Siciliana </t>
  </si>
  <si>
    <t>Capitolo 4264 Capo 17  Indennita di funzione al Commissario Straordinario - mese di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</si>
</sst>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4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  <font>
      <b/>
      <sz val="11"/>
      <color rgb="FF305E9A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305E9A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164" fontId="25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0" fillId="0" borderId="0" xfId="0" applyFill="1"/>
    <xf numFmtId="0" fontId="0" fillId="0" borderId="0" xfId="0" applyFont="1" applyFill="1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 wrapText="1"/>
    </xf>
    <xf numFmtId="0" fontId="0" fillId="0" borderId="0" xfId="0" applyFill="1" applyBorder="1"/>
    <xf numFmtId="4" fontId="0" fillId="0" borderId="0" xfId="0" applyNumberFormat="1" applyFill="1"/>
    <xf numFmtId="0" fontId="22" fillId="0" borderId="14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center" textRotation="90" wrapText="1"/>
    </xf>
    <xf numFmtId="4" fontId="22" fillId="0" borderId="15" xfId="0" applyNumberFormat="1" applyFont="1" applyFill="1" applyBorder="1" applyAlignment="1">
      <alignment horizontal="center" vertical="top" wrapText="1"/>
    </xf>
    <xf numFmtId="4" fontId="22" fillId="0" borderId="16" xfId="0" applyNumberFormat="1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top" wrapText="1"/>
    </xf>
    <xf numFmtId="0" fontId="23" fillId="0" borderId="13" xfId="0" applyFont="1" applyFill="1" applyBorder="1" applyAlignment="1">
      <alignment horizontal="center" vertical="top" wrapText="1"/>
    </xf>
    <xf numFmtId="49" fontId="24" fillId="0" borderId="13" xfId="0" applyNumberFormat="1" applyFont="1" applyFill="1" applyBorder="1" applyAlignment="1" applyProtection="1">
      <alignment horizontal="center" vertical="top" wrapText="1"/>
    </xf>
    <xf numFmtId="0" fontId="22" fillId="0" borderId="13" xfId="0" applyFont="1" applyBorder="1" applyAlignment="1" applyProtection="1">
      <alignment horizontal="center" vertical="top" textRotation="90"/>
    </xf>
    <xf numFmtId="4" fontId="25" fillId="0" borderId="10" xfId="0" applyNumberFormat="1" applyFont="1" applyBorder="1" applyAlignment="1">
      <alignment horizontal="right" vertical="top" wrapText="1"/>
    </xf>
    <xf numFmtId="1" fontId="29" fillId="0" borderId="10" xfId="0" applyNumberFormat="1" applyFont="1" applyBorder="1" applyAlignment="1">
      <alignment horizontal="center" vertical="top" wrapText="1"/>
    </xf>
    <xf numFmtId="4" fontId="0" fillId="0" borderId="10" xfId="0" applyNumberFormat="1" applyFont="1" applyBorder="1" applyAlignment="1">
      <alignment horizontal="right" vertical="top" wrapText="1"/>
    </xf>
    <xf numFmtId="4" fontId="26" fillId="35" borderId="10" xfId="0" applyNumberFormat="1" applyFont="1" applyFill="1" applyBorder="1" applyAlignment="1">
      <alignment horizontal="right" vertical="top" wrapText="1"/>
    </xf>
    <xf numFmtId="4" fontId="19" fillId="35" borderId="11" xfId="0" applyNumberFormat="1" applyFont="1" applyFill="1" applyBorder="1" applyAlignment="1" applyProtection="1">
      <alignment horizontal="right" vertical="top" wrapText="1"/>
    </xf>
    <xf numFmtId="14" fontId="27" fillId="0" borderId="10" xfId="0" applyNumberFormat="1" applyFont="1" applyBorder="1" applyAlignment="1">
      <alignment horizontal="center" vertical="top" wrapText="1"/>
    </xf>
    <xf numFmtId="0" fontId="19" fillId="36" borderId="10" xfId="0" applyFont="1" applyFill="1" applyBorder="1" applyAlignment="1">
      <alignment vertical="top" wrapText="1"/>
    </xf>
    <xf numFmtId="49" fontId="28" fillId="0" borderId="10" xfId="0" applyNumberFormat="1" applyFont="1" applyBorder="1" applyAlignment="1" applyProtection="1">
      <alignment horizontal="left" vertical="top" wrapText="1"/>
    </xf>
    <xf numFmtId="0" fontId="28" fillId="0" borderId="10" xfId="0" applyFont="1" applyBorder="1" applyAlignment="1" applyProtection="1">
      <alignment horizontal="center" vertical="top" wrapText="1"/>
    </xf>
    <xf numFmtId="0" fontId="0" fillId="0" borderId="0" xfId="0" applyFont="1" applyProtection="1"/>
    <xf numFmtId="164" fontId="25" fillId="37" borderId="10" xfId="0" applyNumberFormat="1" applyFont="1" applyFill="1" applyBorder="1" applyAlignment="1">
      <alignment horizontal="center" vertical="top" wrapText="1"/>
    </xf>
    <xf numFmtId="4" fontId="25" fillId="37" borderId="10" xfId="0" applyNumberFormat="1" applyFont="1" applyFill="1" applyBorder="1" applyAlignment="1">
      <alignment horizontal="right" vertical="top" wrapText="1"/>
    </xf>
    <xf numFmtId="1" fontId="29" fillId="37" borderId="10" xfId="0" applyNumberFormat="1" applyFont="1" applyFill="1" applyBorder="1" applyAlignment="1">
      <alignment horizontal="center" vertical="top" wrapText="1"/>
    </xf>
    <xf numFmtId="4" fontId="0" fillId="37" borderId="10" xfId="0" applyNumberFormat="1" applyFont="1" applyFill="1" applyBorder="1" applyAlignment="1">
      <alignment horizontal="right" vertical="top" wrapText="1"/>
    </xf>
    <xf numFmtId="4" fontId="26" fillId="38" borderId="10" xfId="0" applyNumberFormat="1" applyFont="1" applyFill="1" applyBorder="1" applyAlignment="1">
      <alignment horizontal="right" vertical="top" wrapText="1"/>
    </xf>
    <xf numFmtId="4" fontId="19" fillId="38" borderId="11" xfId="0" applyNumberFormat="1" applyFont="1" applyFill="1" applyBorder="1" applyAlignment="1" applyProtection="1">
      <alignment horizontal="right" vertical="top" wrapText="1"/>
    </xf>
    <xf numFmtId="14" fontId="27" fillId="37" borderId="10" xfId="0" applyNumberFormat="1" applyFont="1" applyFill="1" applyBorder="1" applyAlignment="1">
      <alignment horizontal="center" vertical="top" wrapText="1"/>
    </xf>
    <xf numFmtId="0" fontId="19" fillId="37" borderId="10" xfId="0" applyFont="1" applyFill="1" applyBorder="1" applyAlignment="1">
      <alignment vertical="top" wrapText="1"/>
    </xf>
    <xf numFmtId="49" fontId="28" fillId="37" borderId="10" xfId="0" applyNumberFormat="1" applyFont="1" applyFill="1" applyBorder="1" applyAlignment="1" applyProtection="1">
      <alignment horizontal="left" vertical="top" wrapText="1"/>
    </xf>
    <xf numFmtId="0" fontId="28" fillId="37" borderId="10" xfId="0" applyFont="1" applyFill="1" applyBorder="1" applyAlignment="1" applyProtection="1">
      <alignment horizontal="center" vertical="top" wrapText="1"/>
    </xf>
    <xf numFmtId="0" fontId="19" fillId="37" borderId="23" xfId="0" applyFont="1" applyFill="1" applyBorder="1" applyAlignment="1">
      <alignment vertical="top" wrapText="1"/>
    </xf>
    <xf numFmtId="0" fontId="19" fillId="0" borderId="24" xfId="0" applyFont="1" applyFill="1" applyBorder="1" applyAlignment="1">
      <alignment vertical="top" wrapText="1"/>
    </xf>
    <xf numFmtId="0" fontId="19" fillId="39" borderId="10" xfId="0" applyFont="1" applyFill="1" applyBorder="1" applyAlignment="1">
      <alignment vertical="top" wrapText="1"/>
    </xf>
    <xf numFmtId="0" fontId="19" fillId="37" borderId="0" xfId="0" applyFont="1" applyFill="1" applyBorder="1" applyAlignment="1">
      <alignment vertical="top"/>
    </xf>
    <xf numFmtId="0" fontId="31" fillId="0" borderId="10" xfId="0" applyFont="1" applyFill="1" applyBorder="1" applyAlignment="1">
      <alignment vertical="top" wrapText="1"/>
    </xf>
    <xf numFmtId="4" fontId="0" fillId="0" borderId="0" xfId="0" applyNumberFormat="1" applyFont="1" applyProtection="1"/>
    <xf numFmtId="4" fontId="0" fillId="0" borderId="0" xfId="0" applyNumberFormat="1"/>
    <xf numFmtId="4" fontId="25" fillId="0" borderId="0" xfId="0" applyNumberFormat="1" applyFont="1" applyBorder="1" applyAlignment="1">
      <alignment horizontal="right" vertical="top" wrapText="1"/>
    </xf>
    <xf numFmtId="0" fontId="32" fillId="0" borderId="25" xfId="0" applyFont="1" applyBorder="1" applyAlignment="1">
      <alignment horizontal="right"/>
    </xf>
    <xf numFmtId="21" fontId="32" fillId="0" borderId="25" xfId="0" applyNumberFormat="1" applyFont="1" applyBorder="1" applyAlignment="1">
      <alignment horizontal="left"/>
    </xf>
    <xf numFmtId="0" fontId="33" fillId="0" borderId="0" xfId="0" applyFont="1"/>
    <xf numFmtId="0" fontId="34" fillId="40" borderId="25" xfId="0" applyFont="1" applyFill="1" applyBorder="1" applyAlignment="1">
      <alignment horizontal="center"/>
    </xf>
    <xf numFmtId="0" fontId="0" fillId="0" borderId="26" xfId="0" applyFont="1" applyBorder="1"/>
    <xf numFmtId="14" fontId="0" fillId="0" borderId="26" xfId="0" applyNumberFormat="1" applyFont="1" applyBorder="1"/>
    <xf numFmtId="4" fontId="0" fillId="0" borderId="26" xfId="0" applyNumberFormat="1" applyFont="1" applyBorder="1"/>
    <xf numFmtId="4" fontId="26" fillId="0" borderId="10" xfId="0" applyNumberFormat="1" applyFont="1" applyFill="1" applyBorder="1" applyAlignment="1">
      <alignment horizontal="right" vertical="top" wrapText="1"/>
    </xf>
    <xf numFmtId="4" fontId="14" fillId="0" borderId="0" xfId="0" applyNumberFormat="1" applyFont="1" applyFill="1"/>
    <xf numFmtId="4" fontId="19" fillId="37" borderId="0" xfId="0" applyNumberFormat="1" applyFont="1" applyFill="1" applyBorder="1" applyAlignment="1">
      <alignment horizontal="right" vertical="top" wrapText="1"/>
    </xf>
    <xf numFmtId="0" fontId="0" fillId="0" borderId="0" xfId="0"/>
    <xf numFmtId="49" fontId="19" fillId="0" borderId="13" xfId="0" applyNumberFormat="1" applyFont="1" applyFill="1" applyBorder="1" applyAlignment="1" applyProtection="1">
      <alignment horizontal="center" vertical="center" wrapText="1"/>
    </xf>
    <xf numFmtId="14" fontId="19" fillId="0" borderId="13" xfId="0" applyNumberFormat="1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4" fontId="25" fillId="0" borderId="10" xfId="0" applyNumberFormat="1" applyFont="1" applyFill="1" applyBorder="1" applyAlignment="1">
      <alignment horizontal="right" vertical="top" wrapText="1"/>
    </xf>
    <xf numFmtId="1" fontId="29" fillId="0" borderId="10" xfId="0" applyNumberFormat="1" applyFont="1" applyFill="1" applyBorder="1" applyAlignment="1">
      <alignment horizontal="center" vertical="top" wrapText="1"/>
    </xf>
    <xf numFmtId="4" fontId="0" fillId="0" borderId="10" xfId="0" applyNumberFormat="1" applyFont="1" applyFill="1" applyBorder="1" applyAlignment="1">
      <alignment horizontal="right" vertical="top" wrapText="1"/>
    </xf>
    <xf numFmtId="14" fontId="27" fillId="0" borderId="10" xfId="0" applyNumberFormat="1" applyFont="1" applyFill="1" applyBorder="1" applyAlignment="1">
      <alignment horizontal="center" vertical="top" wrapText="1"/>
    </xf>
    <xf numFmtId="49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10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6" fillId="0" borderId="0" xfId="0" applyFont="1" applyAlignment="1">
      <alignment vertical="center"/>
    </xf>
    <xf numFmtId="0" fontId="28" fillId="33" borderId="13" xfId="0" applyFont="1" applyFill="1" applyBorder="1" applyAlignment="1" applyProtection="1">
      <alignment horizontal="center" vertical="center"/>
    </xf>
    <xf numFmtId="49" fontId="28" fillId="33" borderId="17" xfId="0" applyNumberFormat="1" applyFont="1" applyFill="1" applyBorder="1" applyAlignment="1" applyProtection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33" borderId="17" xfId="0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center" vertical="center" wrapText="1"/>
    </xf>
    <xf numFmtId="0" fontId="28" fillId="33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/>
    </xf>
    <xf numFmtId="0" fontId="37" fillId="0" borderId="13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0" fontId="37" fillId="0" borderId="10" xfId="0" applyFont="1" applyFill="1" applyBorder="1" applyAlignment="1">
      <alignment vertical="center" wrapText="1"/>
    </xf>
    <xf numFmtId="4" fontId="36" fillId="0" borderId="0" xfId="0" applyNumberFormat="1" applyFont="1" applyAlignment="1">
      <alignment vertical="center"/>
    </xf>
    <xf numFmtId="0" fontId="35" fillId="0" borderId="27" xfId="0" applyFont="1" applyBorder="1" applyAlignment="1" applyProtection="1">
      <alignment horizontal="center" vertical="center"/>
    </xf>
    <xf numFmtId="0" fontId="35" fillId="0" borderId="28" xfId="0" applyFont="1" applyBorder="1" applyAlignment="1" applyProtection="1">
      <alignment horizontal="center" vertical="center"/>
    </xf>
    <xf numFmtId="0" fontId="35" fillId="0" borderId="29" xfId="0" applyFont="1" applyBorder="1" applyAlignment="1" applyProtection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</cellXfs>
  <cellStyles count="52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9" builtinId="20" customBuiltin="1"/>
    <cellStyle name="Neutrale" xfId="8" builtinId="28" customBuiltin="1"/>
    <cellStyle name="Normale" xfId="0" builtinId="0"/>
    <cellStyle name="Normale 11" xfId="51"/>
    <cellStyle name="Normale 13" xfId="50"/>
    <cellStyle name="Normale 2" xfId="42"/>
    <cellStyle name="Normale 3" xfId="43"/>
    <cellStyle name="Normale 4" xfId="44"/>
    <cellStyle name="Normale 5" xfId="41"/>
    <cellStyle name="Normale 5 2" xfId="48"/>
    <cellStyle name="Normale 6" xfId="47"/>
    <cellStyle name="Normale 9" xfId="49"/>
    <cellStyle name="Nota" xfId="46" builtinId="10" customBuiltin="1"/>
    <cellStyle name="Nota 2" xfId="45"/>
    <cellStyle name="Output" xfId="10" builtinId="21" customBuiltin="1"/>
    <cellStyle name="Testo avviso" xfId="14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colors>
    <mruColors>
      <color rgb="FFDC9E9C"/>
      <color rgb="FFCF79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showGridLines="0" tabSelected="1" topLeftCell="A176" zoomScale="90" zoomScaleNormal="90" workbookViewId="0">
      <selection activeCell="E185" sqref="E185"/>
    </sheetView>
  </sheetViews>
  <sheetFormatPr defaultRowHeight="47.25" customHeight="1" x14ac:dyDescent="0.25"/>
  <cols>
    <col min="1" max="1" width="11.140625" style="79" customWidth="1"/>
    <col min="2" max="2" width="15" style="79" customWidth="1"/>
    <col min="3" max="3" width="13.28515625" style="79" customWidth="1"/>
    <col min="4" max="4" width="11.28515625" style="79" bestFit="1" customWidth="1"/>
    <col min="5" max="5" width="34.85546875" style="79" bestFit="1" customWidth="1"/>
    <col min="6" max="6" width="17.7109375" style="79" bestFit="1" customWidth="1"/>
    <col min="7" max="7" width="38.7109375" style="79" customWidth="1"/>
    <col min="8" max="8" width="56.28515625" style="79" customWidth="1"/>
    <col min="9" max="9" width="31.140625" style="79" customWidth="1"/>
    <col min="10" max="16384" width="9.140625" style="79"/>
  </cols>
  <sheetData>
    <row r="1" spans="1:11" ht="16.350000000000001" customHeight="1" x14ac:dyDescent="0.25">
      <c r="A1" s="93" t="s">
        <v>18</v>
      </c>
      <c r="B1" s="94"/>
      <c r="C1" s="94"/>
      <c r="D1" s="94"/>
      <c r="E1" s="94"/>
      <c r="F1" s="94"/>
      <c r="G1" s="94"/>
      <c r="H1" s="95"/>
      <c r="I1" s="78"/>
      <c r="J1" s="78"/>
      <c r="K1" s="78"/>
    </row>
    <row r="2" spans="1:11" ht="15.75" customHeight="1" x14ac:dyDescent="0.25">
      <c r="A2" s="96" t="s">
        <v>0</v>
      </c>
      <c r="B2" s="72"/>
      <c r="C2" s="72"/>
      <c r="D2" s="72"/>
      <c r="E2" s="72"/>
      <c r="F2" s="72"/>
      <c r="G2" s="72"/>
      <c r="H2" s="73"/>
      <c r="I2" s="71"/>
      <c r="J2" s="71"/>
      <c r="K2" s="71"/>
    </row>
    <row r="3" spans="1:11" ht="16.350000000000001" customHeight="1" x14ac:dyDescent="0.25">
      <c r="A3" s="97" t="s">
        <v>1</v>
      </c>
      <c r="B3" s="75"/>
      <c r="C3" s="75"/>
      <c r="D3" s="75"/>
      <c r="E3" s="75"/>
      <c r="F3" s="75"/>
      <c r="G3" s="75"/>
      <c r="H3" s="76"/>
      <c r="I3" s="77"/>
      <c r="J3" s="77"/>
      <c r="K3" s="77"/>
    </row>
    <row r="4" spans="1:11" ht="61.5" customHeight="1" x14ac:dyDescent="0.25">
      <c r="A4" s="80" t="s">
        <v>2</v>
      </c>
      <c r="B4" s="81" t="s">
        <v>3</v>
      </c>
      <c r="C4" s="82" t="s">
        <v>4</v>
      </c>
      <c r="D4" s="82" t="s">
        <v>5</v>
      </c>
      <c r="E4" s="82" t="s">
        <v>6</v>
      </c>
      <c r="F4" s="83" t="s">
        <v>7</v>
      </c>
      <c r="G4" s="84"/>
      <c r="H4" s="85"/>
      <c r="I4" s="86"/>
      <c r="J4" s="87"/>
      <c r="K4" s="87"/>
    </row>
    <row r="5" spans="1:11" ht="61.5" customHeight="1" x14ac:dyDescent="0.25">
      <c r="A5" s="57">
        <v>1</v>
      </c>
      <c r="B5" s="58" t="s">
        <v>27</v>
      </c>
      <c r="C5" s="58">
        <v>45474</v>
      </c>
      <c r="D5" s="59">
        <v>4476.33</v>
      </c>
      <c r="E5" s="60" t="s">
        <v>26</v>
      </c>
      <c r="F5" s="61" t="s">
        <v>92</v>
      </c>
      <c r="G5" s="88" t="s">
        <v>102</v>
      </c>
      <c r="H5" s="88" t="s">
        <v>103</v>
      </c>
      <c r="I5" s="86"/>
      <c r="J5" s="87"/>
      <c r="K5" s="87"/>
    </row>
    <row r="6" spans="1:11" ht="61.5" customHeight="1" x14ac:dyDescent="0.25">
      <c r="A6" s="57">
        <v>1</v>
      </c>
      <c r="B6" s="58" t="s">
        <v>32</v>
      </c>
      <c r="C6" s="58">
        <v>45482</v>
      </c>
      <c r="D6" s="59">
        <v>7788.82</v>
      </c>
      <c r="E6" s="60" t="s">
        <v>31</v>
      </c>
      <c r="F6" s="61" t="s">
        <v>92</v>
      </c>
      <c r="G6" s="88" t="s">
        <v>113</v>
      </c>
      <c r="H6" s="88" t="s">
        <v>114</v>
      </c>
      <c r="I6" s="87"/>
      <c r="J6" s="87"/>
      <c r="K6" s="87"/>
    </row>
    <row r="7" spans="1:11" ht="61.5" customHeight="1" x14ac:dyDescent="0.25">
      <c r="A7" s="57">
        <v>1</v>
      </c>
      <c r="B7" s="58" t="s">
        <v>48</v>
      </c>
      <c r="C7" s="58">
        <v>45478</v>
      </c>
      <c r="D7" s="59">
        <v>7091.32</v>
      </c>
      <c r="E7" s="60" t="s">
        <v>47</v>
      </c>
      <c r="F7" s="61" t="s">
        <v>92</v>
      </c>
      <c r="G7" s="88" t="s">
        <v>121</v>
      </c>
      <c r="H7" s="88" t="s">
        <v>122</v>
      </c>
      <c r="I7" s="87"/>
      <c r="J7" s="87"/>
      <c r="K7" s="87"/>
    </row>
    <row r="8" spans="1:11" ht="61.5" customHeight="1" x14ac:dyDescent="0.25">
      <c r="A8" s="57">
        <v>1</v>
      </c>
      <c r="B8" s="58" t="s">
        <v>50</v>
      </c>
      <c r="C8" s="58">
        <v>45478</v>
      </c>
      <c r="D8" s="59">
        <v>4464</v>
      </c>
      <c r="E8" s="60" t="s">
        <v>876</v>
      </c>
      <c r="F8" s="61" t="s">
        <v>92</v>
      </c>
      <c r="G8" s="88" t="s">
        <v>123</v>
      </c>
      <c r="H8" s="88" t="s">
        <v>124</v>
      </c>
    </row>
    <row r="9" spans="1:11" ht="61.5" customHeight="1" x14ac:dyDescent="0.25">
      <c r="A9" s="57">
        <v>1</v>
      </c>
      <c r="B9" s="58" t="s">
        <v>83</v>
      </c>
      <c r="C9" s="58">
        <v>45483</v>
      </c>
      <c r="D9" s="59">
        <v>4666.83</v>
      </c>
      <c r="E9" s="60" t="s">
        <v>82</v>
      </c>
      <c r="F9" s="61" t="s">
        <v>92</v>
      </c>
      <c r="G9" s="88" t="s">
        <v>102</v>
      </c>
      <c r="H9" s="88" t="s">
        <v>103</v>
      </c>
    </row>
    <row r="10" spans="1:11" ht="61.5" customHeight="1" x14ac:dyDescent="0.25">
      <c r="A10" s="57">
        <v>1</v>
      </c>
      <c r="B10" s="58" t="s">
        <v>143</v>
      </c>
      <c r="C10" s="58">
        <v>45489</v>
      </c>
      <c r="D10" s="59">
        <v>218.3</v>
      </c>
      <c r="E10" s="60" t="s">
        <v>142</v>
      </c>
      <c r="F10" s="61" t="s">
        <v>92</v>
      </c>
      <c r="G10" s="88" t="s">
        <v>177</v>
      </c>
      <c r="H10" s="88" t="s">
        <v>178</v>
      </c>
    </row>
    <row r="11" spans="1:11" ht="61.5" customHeight="1" x14ac:dyDescent="0.25">
      <c r="A11" s="57">
        <v>1</v>
      </c>
      <c r="B11" s="58" t="s">
        <v>228</v>
      </c>
      <c r="C11" s="58">
        <v>45502</v>
      </c>
      <c r="D11" s="59">
        <v>1602</v>
      </c>
      <c r="E11" s="60" t="s">
        <v>227</v>
      </c>
      <c r="F11" s="61" t="s">
        <v>92</v>
      </c>
      <c r="G11" s="88" t="s">
        <v>182</v>
      </c>
      <c r="H11" s="88" t="s">
        <v>326</v>
      </c>
    </row>
    <row r="12" spans="1:11" ht="61.5" customHeight="1" x14ac:dyDescent="0.25">
      <c r="A12" s="57">
        <v>1</v>
      </c>
      <c r="B12" s="58" t="s">
        <v>245</v>
      </c>
      <c r="C12" s="58">
        <v>45504</v>
      </c>
      <c r="D12" s="59">
        <v>618.91999999999996</v>
      </c>
      <c r="E12" s="60" t="s">
        <v>244</v>
      </c>
      <c r="F12" s="61" t="s">
        <v>92</v>
      </c>
      <c r="G12" s="88" t="s">
        <v>121</v>
      </c>
      <c r="H12" s="88" t="s">
        <v>332</v>
      </c>
    </row>
    <row r="13" spans="1:11" ht="61.5" customHeight="1" x14ac:dyDescent="0.25">
      <c r="A13" s="57">
        <v>1</v>
      </c>
      <c r="B13" s="58" t="s">
        <v>252</v>
      </c>
      <c r="C13" s="58">
        <v>45509</v>
      </c>
      <c r="D13" s="59">
        <v>4464</v>
      </c>
      <c r="E13" s="60" t="s">
        <v>480</v>
      </c>
      <c r="F13" s="61" t="s">
        <v>92</v>
      </c>
      <c r="G13" s="88" t="s">
        <v>123</v>
      </c>
      <c r="H13" s="88" t="s">
        <v>336</v>
      </c>
    </row>
    <row r="14" spans="1:11" ht="61.5" customHeight="1" x14ac:dyDescent="0.25">
      <c r="A14" s="57">
        <v>1</v>
      </c>
      <c r="B14" s="58" t="s">
        <v>270</v>
      </c>
      <c r="C14" s="58">
        <v>45513</v>
      </c>
      <c r="D14" s="59">
        <v>4425.2</v>
      </c>
      <c r="E14" s="60" t="s">
        <v>269</v>
      </c>
      <c r="F14" s="61" t="s">
        <v>92</v>
      </c>
      <c r="G14" s="88" t="s">
        <v>121</v>
      </c>
      <c r="H14" s="88" t="s">
        <v>348</v>
      </c>
    </row>
    <row r="15" spans="1:11" ht="61.5" customHeight="1" x14ac:dyDescent="0.25">
      <c r="A15" s="57">
        <v>1</v>
      </c>
      <c r="B15" s="58" t="s">
        <v>289</v>
      </c>
      <c r="C15" s="58">
        <v>45526</v>
      </c>
      <c r="D15" s="59">
        <v>1510</v>
      </c>
      <c r="E15" s="60" t="s">
        <v>288</v>
      </c>
      <c r="F15" s="61" t="s">
        <v>92</v>
      </c>
      <c r="G15" s="88" t="s">
        <v>121</v>
      </c>
      <c r="H15" s="88" t="s">
        <v>361</v>
      </c>
    </row>
    <row r="16" spans="1:11" ht="61.5" customHeight="1" x14ac:dyDescent="0.25">
      <c r="A16" s="57">
        <v>1</v>
      </c>
      <c r="B16" s="58" t="s">
        <v>294</v>
      </c>
      <c r="C16" s="58">
        <v>45527</v>
      </c>
      <c r="D16" s="59">
        <v>526.86</v>
      </c>
      <c r="E16" s="60" t="s">
        <v>293</v>
      </c>
      <c r="F16" s="61" t="s">
        <v>92</v>
      </c>
      <c r="G16" s="88" t="s">
        <v>102</v>
      </c>
      <c r="H16" s="88" t="s">
        <v>359</v>
      </c>
    </row>
    <row r="17" spans="1:8" ht="61.5" customHeight="1" x14ac:dyDescent="0.25">
      <c r="A17" s="57">
        <v>1</v>
      </c>
      <c r="B17" s="58" t="s">
        <v>36</v>
      </c>
      <c r="C17" s="58">
        <v>45527</v>
      </c>
      <c r="D17" s="59">
        <v>13134.08</v>
      </c>
      <c r="E17" s="60" t="s">
        <v>295</v>
      </c>
      <c r="F17" s="61" t="s">
        <v>92</v>
      </c>
      <c r="G17" s="88" t="s">
        <v>121</v>
      </c>
      <c r="H17" s="88" t="s">
        <v>360</v>
      </c>
    </row>
    <row r="18" spans="1:8" ht="61.5" customHeight="1" x14ac:dyDescent="0.25">
      <c r="A18" s="57">
        <v>1</v>
      </c>
      <c r="B18" s="58" t="s">
        <v>296</v>
      </c>
      <c r="C18" s="58">
        <v>45527</v>
      </c>
      <c r="D18" s="59">
        <v>140.19999999999999</v>
      </c>
      <c r="E18" s="60" t="s">
        <v>142</v>
      </c>
      <c r="F18" s="61" t="s">
        <v>92</v>
      </c>
      <c r="G18" s="88" t="s">
        <v>177</v>
      </c>
      <c r="H18" s="88" t="s">
        <v>362</v>
      </c>
    </row>
    <row r="19" spans="1:8" ht="61.5" customHeight="1" x14ac:dyDescent="0.25">
      <c r="A19" s="57">
        <v>1</v>
      </c>
      <c r="B19" s="58" t="s">
        <v>90</v>
      </c>
      <c r="C19" s="58">
        <v>45527</v>
      </c>
      <c r="D19" s="59">
        <v>6180.94</v>
      </c>
      <c r="E19" s="60" t="s">
        <v>297</v>
      </c>
      <c r="F19" s="61" t="s">
        <v>92</v>
      </c>
      <c r="G19" s="88" t="s">
        <v>121</v>
      </c>
      <c r="H19" s="88" t="s">
        <v>363</v>
      </c>
    </row>
    <row r="20" spans="1:8" ht="61.5" customHeight="1" x14ac:dyDescent="0.25">
      <c r="A20" s="57">
        <v>1</v>
      </c>
      <c r="B20" s="58" t="s">
        <v>384</v>
      </c>
      <c r="C20" s="58">
        <v>45537</v>
      </c>
      <c r="D20" s="59">
        <v>82</v>
      </c>
      <c r="E20" s="60" t="s">
        <v>383</v>
      </c>
      <c r="F20" s="61" t="s">
        <v>92</v>
      </c>
      <c r="G20" s="88" t="s">
        <v>407</v>
      </c>
      <c r="H20" s="88" t="s">
        <v>408</v>
      </c>
    </row>
    <row r="21" spans="1:8" ht="61.5" customHeight="1" x14ac:dyDescent="0.25">
      <c r="A21" s="57">
        <v>1</v>
      </c>
      <c r="B21" s="58" t="s">
        <v>399</v>
      </c>
      <c r="C21" s="58">
        <v>45540</v>
      </c>
      <c r="D21" s="59">
        <v>388.5</v>
      </c>
      <c r="E21" s="60" t="s">
        <v>874</v>
      </c>
      <c r="F21" s="61" t="s">
        <v>92</v>
      </c>
      <c r="G21" s="88" t="s">
        <v>413</v>
      </c>
      <c r="H21" s="88" t="s">
        <v>414</v>
      </c>
    </row>
    <row r="22" spans="1:8" ht="61.5" customHeight="1" x14ac:dyDescent="0.25">
      <c r="A22" s="57">
        <v>1</v>
      </c>
      <c r="B22" s="58" t="s">
        <v>425</v>
      </c>
      <c r="C22" s="58">
        <v>45546</v>
      </c>
      <c r="D22" s="59">
        <v>4464</v>
      </c>
      <c r="E22" s="60" t="s">
        <v>876</v>
      </c>
      <c r="F22" s="61" t="s">
        <v>92</v>
      </c>
      <c r="G22" s="88" t="s">
        <v>123</v>
      </c>
      <c r="H22" s="88" t="s">
        <v>877</v>
      </c>
    </row>
    <row r="23" spans="1:8" ht="61.5" customHeight="1" x14ac:dyDescent="0.25">
      <c r="A23" s="57">
        <v>1</v>
      </c>
      <c r="B23" s="58" t="s">
        <v>428</v>
      </c>
      <c r="C23" s="58">
        <v>45548</v>
      </c>
      <c r="D23" s="59">
        <v>2529</v>
      </c>
      <c r="E23" s="60" t="s">
        <v>875</v>
      </c>
      <c r="F23" s="61" t="s">
        <v>92</v>
      </c>
      <c r="G23" s="88" t="s">
        <v>413</v>
      </c>
      <c r="H23" s="88" t="s">
        <v>446</v>
      </c>
    </row>
    <row r="24" spans="1:8" ht="61.5" customHeight="1" x14ac:dyDescent="0.25">
      <c r="A24" s="57">
        <v>1</v>
      </c>
      <c r="B24" s="58" t="s">
        <v>436</v>
      </c>
      <c r="C24" s="58">
        <v>45551</v>
      </c>
      <c r="D24" s="59">
        <v>258.62</v>
      </c>
      <c r="E24" s="60" t="s">
        <v>142</v>
      </c>
      <c r="F24" s="61" t="s">
        <v>92</v>
      </c>
      <c r="G24" s="88" t="s">
        <v>177</v>
      </c>
      <c r="H24" s="88" t="s">
        <v>448</v>
      </c>
    </row>
    <row r="25" spans="1:8" ht="61.5" customHeight="1" x14ac:dyDescent="0.25">
      <c r="A25" s="57">
        <v>1</v>
      </c>
      <c r="B25" s="58" t="s">
        <v>492</v>
      </c>
      <c r="C25" s="58">
        <v>45562</v>
      </c>
      <c r="D25" s="59">
        <v>2246.4</v>
      </c>
      <c r="E25" s="60" t="s">
        <v>491</v>
      </c>
      <c r="F25" s="61" t="s">
        <v>92</v>
      </c>
      <c r="G25" s="88" t="s">
        <v>508</v>
      </c>
      <c r="H25" s="88" t="s">
        <v>509</v>
      </c>
    </row>
    <row r="26" spans="1:8" ht="61.5" customHeight="1" x14ac:dyDescent="0.25">
      <c r="A26" s="57">
        <v>2</v>
      </c>
      <c r="B26" s="58" t="s">
        <v>34</v>
      </c>
      <c r="C26" s="58">
        <v>45477</v>
      </c>
      <c r="D26" s="59">
        <v>5820.14</v>
      </c>
      <c r="E26" s="60" t="s">
        <v>33</v>
      </c>
      <c r="F26" s="61" t="s">
        <v>92</v>
      </c>
      <c r="G26" s="88" t="s">
        <v>115</v>
      </c>
      <c r="H26" s="88" t="s">
        <v>116</v>
      </c>
    </row>
    <row r="27" spans="1:8" ht="61.5" customHeight="1" x14ac:dyDescent="0.25">
      <c r="A27" s="57">
        <v>2</v>
      </c>
      <c r="B27" s="58" t="s">
        <v>27</v>
      </c>
      <c r="C27" s="58">
        <v>45565</v>
      </c>
      <c r="D27" s="59">
        <v>8354.0300000000007</v>
      </c>
      <c r="E27" s="60" t="s">
        <v>33</v>
      </c>
      <c r="F27" s="61" t="s">
        <v>92</v>
      </c>
      <c r="G27" s="88" t="s">
        <v>115</v>
      </c>
      <c r="H27" s="88" t="s">
        <v>867</v>
      </c>
    </row>
    <row r="28" spans="1:8" ht="61.5" customHeight="1" x14ac:dyDescent="0.25">
      <c r="A28" s="57">
        <v>3</v>
      </c>
      <c r="B28" s="58"/>
      <c r="C28" s="58">
        <v>45477</v>
      </c>
      <c r="D28" s="59">
        <v>241933.97</v>
      </c>
      <c r="E28" s="60" t="s">
        <v>30</v>
      </c>
      <c r="F28" s="61" t="s">
        <v>92</v>
      </c>
      <c r="G28" s="88" t="s">
        <v>108</v>
      </c>
      <c r="H28" s="88" t="s">
        <v>110</v>
      </c>
    </row>
    <row r="29" spans="1:8" ht="61.5" customHeight="1" x14ac:dyDescent="0.25">
      <c r="A29" s="57">
        <v>3</v>
      </c>
      <c r="B29" s="58"/>
      <c r="C29" s="58">
        <v>45477</v>
      </c>
      <c r="D29" s="59">
        <v>17799.29</v>
      </c>
      <c r="E29" s="60" t="s">
        <v>30</v>
      </c>
      <c r="F29" s="61" t="s">
        <v>92</v>
      </c>
      <c r="G29" s="88" t="s">
        <v>109</v>
      </c>
      <c r="H29" s="88" t="s">
        <v>111</v>
      </c>
    </row>
    <row r="30" spans="1:8" ht="61.5" customHeight="1" x14ac:dyDescent="0.25">
      <c r="A30" s="57">
        <v>3</v>
      </c>
      <c r="B30" s="58"/>
      <c r="C30" s="58">
        <v>45477</v>
      </c>
      <c r="D30" s="59">
        <v>14494.42</v>
      </c>
      <c r="E30" s="60" t="s">
        <v>30</v>
      </c>
      <c r="F30" s="61" t="s">
        <v>92</v>
      </c>
      <c r="G30" s="88" t="s">
        <v>109</v>
      </c>
      <c r="H30" s="88" t="s">
        <v>112</v>
      </c>
    </row>
    <row r="31" spans="1:8" ht="61.5" customHeight="1" x14ac:dyDescent="0.25">
      <c r="A31" s="57">
        <v>3</v>
      </c>
      <c r="B31" s="58" t="s">
        <v>40</v>
      </c>
      <c r="C31" s="58">
        <v>45478</v>
      </c>
      <c r="D31" s="59">
        <v>13804.91</v>
      </c>
      <c r="E31" s="60" t="s">
        <v>39</v>
      </c>
      <c r="F31" s="61" t="s">
        <v>92</v>
      </c>
      <c r="G31" s="88" t="s">
        <v>170</v>
      </c>
      <c r="H31" s="88" t="s">
        <v>171</v>
      </c>
    </row>
    <row r="32" spans="1:8" ht="61.5" customHeight="1" x14ac:dyDescent="0.25">
      <c r="A32" s="57">
        <v>3</v>
      </c>
      <c r="B32" s="58" t="s">
        <v>42</v>
      </c>
      <c r="C32" s="58">
        <v>45478</v>
      </c>
      <c r="D32" s="59">
        <v>91.09</v>
      </c>
      <c r="E32" s="60" t="s">
        <v>41</v>
      </c>
      <c r="F32" s="61" t="s">
        <v>92</v>
      </c>
      <c r="G32" s="88" t="s">
        <v>172</v>
      </c>
      <c r="H32" s="88" t="s">
        <v>173</v>
      </c>
    </row>
    <row r="33" spans="1:8" ht="61.5" customHeight="1" x14ac:dyDescent="0.25">
      <c r="A33" s="57">
        <v>3</v>
      </c>
      <c r="B33" s="58" t="s">
        <v>46</v>
      </c>
      <c r="C33" s="58">
        <v>45478</v>
      </c>
      <c r="D33" s="59">
        <v>9064.6</v>
      </c>
      <c r="E33" s="60" t="s">
        <v>45</v>
      </c>
      <c r="F33" s="61" t="s">
        <v>92</v>
      </c>
      <c r="G33" s="88" t="s">
        <v>119</v>
      </c>
      <c r="H33" s="88" t="s">
        <v>120</v>
      </c>
    </row>
    <row r="34" spans="1:8" ht="61.5" customHeight="1" x14ac:dyDescent="0.25">
      <c r="A34" s="57">
        <v>3</v>
      </c>
      <c r="B34" s="58" t="s">
        <v>51</v>
      </c>
      <c r="C34" s="58">
        <v>45482</v>
      </c>
      <c r="D34" s="59">
        <v>16327.42</v>
      </c>
      <c r="E34" s="60" t="s">
        <v>41</v>
      </c>
      <c r="F34" s="61" t="s">
        <v>92</v>
      </c>
      <c r="G34" s="88" t="s">
        <v>174</v>
      </c>
      <c r="H34" s="88" t="s">
        <v>175</v>
      </c>
    </row>
    <row r="35" spans="1:8" ht="61.5" customHeight="1" x14ac:dyDescent="0.25">
      <c r="A35" s="57">
        <v>3</v>
      </c>
      <c r="B35" s="58" t="s">
        <v>139</v>
      </c>
      <c r="C35" s="58">
        <v>45488</v>
      </c>
      <c r="D35" s="59">
        <v>3099.78</v>
      </c>
      <c r="E35" s="60" t="s">
        <v>138</v>
      </c>
      <c r="F35" s="61" t="s">
        <v>92</v>
      </c>
      <c r="G35" s="88" t="s">
        <v>119</v>
      </c>
      <c r="H35" s="88" t="s">
        <v>167</v>
      </c>
    </row>
    <row r="36" spans="1:8" ht="61.5" customHeight="1" x14ac:dyDescent="0.25">
      <c r="A36" s="57">
        <v>3</v>
      </c>
      <c r="B36" s="58" t="s">
        <v>155</v>
      </c>
      <c r="C36" s="58">
        <v>45489</v>
      </c>
      <c r="D36" s="59">
        <v>397</v>
      </c>
      <c r="E36" s="60" t="s">
        <v>154</v>
      </c>
      <c r="F36" s="61" t="s">
        <v>92</v>
      </c>
      <c r="G36" s="88" t="s">
        <v>182</v>
      </c>
      <c r="H36" s="88" t="s">
        <v>183</v>
      </c>
    </row>
    <row r="37" spans="1:8" ht="61.5" customHeight="1" x14ac:dyDescent="0.25">
      <c r="A37" s="57">
        <v>3</v>
      </c>
      <c r="B37" s="58" t="s">
        <v>157</v>
      </c>
      <c r="C37" s="58">
        <v>45489</v>
      </c>
      <c r="D37" s="59">
        <v>7230</v>
      </c>
      <c r="E37" s="60" t="s">
        <v>871</v>
      </c>
      <c r="F37" s="61" t="s">
        <v>92</v>
      </c>
      <c r="G37" s="88" t="s">
        <v>104</v>
      </c>
      <c r="H37" s="88" t="s">
        <v>184</v>
      </c>
    </row>
    <row r="38" spans="1:8" ht="61.5" customHeight="1" x14ac:dyDescent="0.25">
      <c r="A38" s="57">
        <v>3</v>
      </c>
      <c r="B38" s="58" t="s">
        <v>159</v>
      </c>
      <c r="C38" s="58">
        <v>45489</v>
      </c>
      <c r="D38" s="59">
        <v>6561.07</v>
      </c>
      <c r="E38" s="60" t="s">
        <v>871</v>
      </c>
      <c r="F38" s="61" t="s">
        <v>92</v>
      </c>
      <c r="G38" s="88" t="s">
        <v>104</v>
      </c>
      <c r="H38" s="88" t="s">
        <v>185</v>
      </c>
    </row>
    <row r="39" spans="1:8" ht="61.5" customHeight="1" x14ac:dyDescent="0.25">
      <c r="A39" s="57">
        <v>3</v>
      </c>
      <c r="B39" s="58" t="s">
        <v>192</v>
      </c>
      <c r="C39" s="58">
        <v>45492</v>
      </c>
      <c r="D39" s="59">
        <v>1577.56</v>
      </c>
      <c r="E39" s="60" t="s">
        <v>138</v>
      </c>
      <c r="F39" s="61" t="s">
        <v>92</v>
      </c>
      <c r="G39" s="88" t="s">
        <v>119</v>
      </c>
      <c r="H39" s="88" t="s">
        <v>306</v>
      </c>
    </row>
    <row r="40" spans="1:8" ht="61.5" customHeight="1" x14ac:dyDescent="0.25">
      <c r="A40" s="57">
        <v>3</v>
      </c>
      <c r="B40" s="58" t="s">
        <v>194</v>
      </c>
      <c r="C40" s="58">
        <v>45495</v>
      </c>
      <c r="D40" s="59">
        <v>85192.75</v>
      </c>
      <c r="E40" s="60" t="s">
        <v>193</v>
      </c>
      <c r="F40" s="61" t="s">
        <v>92</v>
      </c>
      <c r="G40" s="88" t="s">
        <v>368</v>
      </c>
      <c r="H40" s="88" t="s">
        <v>369</v>
      </c>
    </row>
    <row r="41" spans="1:8" ht="61.5" customHeight="1" x14ac:dyDescent="0.25">
      <c r="A41" s="57">
        <v>3</v>
      </c>
      <c r="B41" s="58" t="s">
        <v>218</v>
      </c>
      <c r="C41" s="58">
        <v>45497</v>
      </c>
      <c r="D41" s="59">
        <v>8384.77</v>
      </c>
      <c r="E41" s="60" t="s">
        <v>39</v>
      </c>
      <c r="F41" s="61" t="s">
        <v>92</v>
      </c>
      <c r="G41" s="88" t="s">
        <v>170</v>
      </c>
      <c r="H41" s="88" t="s">
        <v>365</v>
      </c>
    </row>
    <row r="42" spans="1:8" ht="61.5" customHeight="1" x14ac:dyDescent="0.25">
      <c r="A42" s="57">
        <v>3</v>
      </c>
      <c r="B42" s="58" t="s">
        <v>219</v>
      </c>
      <c r="C42" s="58">
        <v>45497</v>
      </c>
      <c r="D42" s="59">
        <v>4422.97</v>
      </c>
      <c r="E42" s="60" t="s">
        <v>193</v>
      </c>
      <c r="F42" s="61" t="s">
        <v>92</v>
      </c>
      <c r="G42" s="88" t="s">
        <v>372</v>
      </c>
      <c r="H42" s="88" t="s">
        <v>371</v>
      </c>
    </row>
    <row r="43" spans="1:8" ht="61.5" customHeight="1" x14ac:dyDescent="0.25">
      <c r="A43" s="57">
        <v>3</v>
      </c>
      <c r="B43" s="58" t="s">
        <v>221</v>
      </c>
      <c r="C43" s="58">
        <v>45502</v>
      </c>
      <c r="D43" s="59">
        <v>2364</v>
      </c>
      <c r="E43" s="60" t="s">
        <v>220</v>
      </c>
      <c r="F43" s="61" t="s">
        <v>92</v>
      </c>
      <c r="G43" s="88" t="s">
        <v>319</v>
      </c>
      <c r="H43" s="88" t="s">
        <v>320</v>
      </c>
    </row>
    <row r="44" spans="1:8" ht="61.5" customHeight="1" x14ac:dyDescent="0.25">
      <c r="A44" s="57">
        <v>3</v>
      </c>
      <c r="B44" s="58" t="s">
        <v>231</v>
      </c>
      <c r="C44" s="58">
        <v>45503</v>
      </c>
      <c r="D44" s="59">
        <v>57845.31</v>
      </c>
      <c r="E44" s="60" t="s">
        <v>193</v>
      </c>
      <c r="F44" s="61" t="s">
        <v>92</v>
      </c>
      <c r="G44" s="88" t="s">
        <v>372</v>
      </c>
      <c r="H44" s="88" t="s">
        <v>373</v>
      </c>
    </row>
    <row r="45" spans="1:8" ht="61.5" customHeight="1" x14ac:dyDescent="0.25">
      <c r="A45" s="57">
        <v>3</v>
      </c>
      <c r="B45" s="58" t="s">
        <v>256</v>
      </c>
      <c r="C45" s="58">
        <v>45509</v>
      </c>
      <c r="D45" s="59">
        <v>8439.76</v>
      </c>
      <c r="E45" s="60" t="s">
        <v>39</v>
      </c>
      <c r="F45" s="61" t="s">
        <v>92</v>
      </c>
      <c r="G45" s="88" t="s">
        <v>170</v>
      </c>
      <c r="H45" s="88" t="s">
        <v>366</v>
      </c>
    </row>
    <row r="46" spans="1:8" ht="61.5" customHeight="1" x14ac:dyDescent="0.25">
      <c r="A46" s="57">
        <v>3</v>
      </c>
      <c r="B46" s="58" t="s">
        <v>260</v>
      </c>
      <c r="C46" s="58">
        <v>45512</v>
      </c>
      <c r="D46" s="59">
        <v>1702</v>
      </c>
      <c r="E46" s="60" t="s">
        <v>259</v>
      </c>
      <c r="F46" s="61" t="s">
        <v>92</v>
      </c>
      <c r="G46" s="88" t="s">
        <v>340</v>
      </c>
      <c r="H46" s="88" t="s">
        <v>341</v>
      </c>
    </row>
    <row r="47" spans="1:8" ht="61.5" customHeight="1" x14ac:dyDescent="0.25">
      <c r="A47" s="57">
        <v>3</v>
      </c>
      <c r="B47" s="58" t="s">
        <v>264</v>
      </c>
      <c r="C47" s="58">
        <v>45512</v>
      </c>
      <c r="D47" s="59">
        <v>1457.69</v>
      </c>
      <c r="E47" s="60" t="s">
        <v>263</v>
      </c>
      <c r="F47" s="61" t="s">
        <v>92</v>
      </c>
      <c r="G47" s="88" t="s">
        <v>343</v>
      </c>
      <c r="H47" s="88" t="s">
        <v>344</v>
      </c>
    </row>
    <row r="48" spans="1:8" ht="61.5" customHeight="1" x14ac:dyDescent="0.25">
      <c r="A48" s="57">
        <v>3</v>
      </c>
      <c r="B48" s="58" t="s">
        <v>291</v>
      </c>
      <c r="C48" s="58">
        <v>45526</v>
      </c>
      <c r="D48" s="59">
        <v>1589.38</v>
      </c>
      <c r="E48" s="60" t="s">
        <v>39</v>
      </c>
      <c r="F48" s="61" t="s">
        <v>92</v>
      </c>
      <c r="G48" s="88" t="s">
        <v>170</v>
      </c>
      <c r="H48" s="88" t="s">
        <v>367</v>
      </c>
    </row>
    <row r="49" spans="1:9" ht="61.5" customHeight="1" x14ac:dyDescent="0.25">
      <c r="A49" s="57">
        <v>3</v>
      </c>
      <c r="B49" s="58" t="s">
        <v>292</v>
      </c>
      <c r="C49" s="58">
        <v>45526</v>
      </c>
      <c r="D49" s="59">
        <v>450.56</v>
      </c>
      <c r="E49" s="60" t="s">
        <v>41</v>
      </c>
      <c r="F49" s="61" t="s">
        <v>92</v>
      </c>
      <c r="G49" s="88" t="s">
        <v>172</v>
      </c>
      <c r="H49" s="88" t="s">
        <v>374</v>
      </c>
    </row>
    <row r="50" spans="1:9" ht="61.5" customHeight="1" x14ac:dyDescent="0.25">
      <c r="A50" s="57">
        <v>3</v>
      </c>
      <c r="B50" s="58"/>
      <c r="C50" s="58">
        <v>45530</v>
      </c>
      <c r="D50" s="59">
        <v>7679.99</v>
      </c>
      <c r="E50" s="60" t="s">
        <v>146</v>
      </c>
      <c r="F50" s="61" t="s">
        <v>92</v>
      </c>
      <c r="G50" s="88" t="s">
        <v>104</v>
      </c>
      <c r="H50" s="88" t="s">
        <v>322</v>
      </c>
    </row>
    <row r="51" spans="1:9" ht="61.5" customHeight="1" x14ac:dyDescent="0.25">
      <c r="A51" s="57">
        <v>3</v>
      </c>
      <c r="B51" s="58" t="s">
        <v>379</v>
      </c>
      <c r="C51" s="58">
        <v>45532</v>
      </c>
      <c r="D51" s="59">
        <v>2934.33</v>
      </c>
      <c r="E51" s="60" t="s">
        <v>378</v>
      </c>
      <c r="F51" s="61" t="s">
        <v>92</v>
      </c>
      <c r="G51" s="88" t="s">
        <v>343</v>
      </c>
      <c r="H51" s="88" t="s">
        <v>405</v>
      </c>
    </row>
    <row r="52" spans="1:9" ht="61.5" customHeight="1" x14ac:dyDescent="0.25">
      <c r="A52" s="57">
        <v>3</v>
      </c>
      <c r="B52" s="58" t="s">
        <v>380</v>
      </c>
      <c r="C52" s="58">
        <v>45534</v>
      </c>
      <c r="D52" s="59">
        <v>3889.58</v>
      </c>
      <c r="E52" s="60" t="s">
        <v>193</v>
      </c>
      <c r="F52" s="61" t="s">
        <v>92</v>
      </c>
      <c r="G52" s="88" t="s">
        <v>372</v>
      </c>
      <c r="H52" s="88" t="s">
        <v>373</v>
      </c>
    </row>
    <row r="53" spans="1:9" ht="61.5" customHeight="1" x14ac:dyDescent="0.25">
      <c r="A53" s="57">
        <v>3</v>
      </c>
      <c r="B53" s="58" t="s">
        <v>426</v>
      </c>
      <c r="C53" s="58">
        <v>45546</v>
      </c>
      <c r="D53" s="59">
        <v>9174.8799999999992</v>
      </c>
      <c r="E53" s="60" t="s">
        <v>39</v>
      </c>
      <c r="F53" s="61" t="s">
        <v>92</v>
      </c>
      <c r="G53" s="88" t="s">
        <v>170</v>
      </c>
      <c r="H53" s="88" t="s">
        <v>430</v>
      </c>
    </row>
    <row r="54" spans="1:9" ht="61.5" customHeight="1" x14ac:dyDescent="0.25">
      <c r="A54" s="57">
        <v>3</v>
      </c>
      <c r="B54" s="58" t="s">
        <v>427</v>
      </c>
      <c r="C54" s="58">
        <v>45546</v>
      </c>
      <c r="D54" s="59">
        <v>91.09</v>
      </c>
      <c r="E54" s="60" t="s">
        <v>41</v>
      </c>
      <c r="F54" s="61" t="s">
        <v>92</v>
      </c>
      <c r="G54" s="88" t="s">
        <v>172</v>
      </c>
      <c r="H54" s="88" t="s">
        <v>374</v>
      </c>
    </row>
    <row r="55" spans="1:9" ht="61.5" customHeight="1" x14ac:dyDescent="0.25">
      <c r="A55" s="57">
        <v>3</v>
      </c>
      <c r="B55" s="58" t="s">
        <v>393</v>
      </c>
      <c r="C55" s="58">
        <v>45547</v>
      </c>
      <c r="D55" s="59">
        <v>70250.259999999995</v>
      </c>
      <c r="E55" s="60" t="s">
        <v>392</v>
      </c>
      <c r="F55" s="61" t="s">
        <v>93</v>
      </c>
      <c r="G55" s="88" t="s">
        <v>94</v>
      </c>
      <c r="H55" s="89" t="s">
        <v>435</v>
      </c>
    </row>
    <row r="56" spans="1:9" ht="61.5" customHeight="1" x14ac:dyDescent="0.25">
      <c r="A56" s="57">
        <v>3</v>
      </c>
      <c r="B56" s="58" t="s">
        <v>393</v>
      </c>
      <c r="C56" s="58">
        <v>45547</v>
      </c>
      <c r="D56" s="59">
        <v>37132.76</v>
      </c>
      <c r="E56" s="60" t="s">
        <v>392</v>
      </c>
      <c r="F56" s="61" t="s">
        <v>93</v>
      </c>
      <c r="G56" s="88" t="s">
        <v>94</v>
      </c>
      <c r="H56" s="88" t="s">
        <v>447</v>
      </c>
    </row>
    <row r="57" spans="1:9" ht="61.5" customHeight="1" x14ac:dyDescent="0.25">
      <c r="A57" s="57">
        <v>3</v>
      </c>
      <c r="B57" s="58" t="s">
        <v>438</v>
      </c>
      <c r="C57" s="58">
        <v>45551</v>
      </c>
      <c r="D57" s="59">
        <v>1464</v>
      </c>
      <c r="E57" s="60" t="s">
        <v>437</v>
      </c>
      <c r="F57" s="61" t="s">
        <v>92</v>
      </c>
      <c r="G57" s="88" t="s">
        <v>449</v>
      </c>
      <c r="H57" s="88" t="s">
        <v>450</v>
      </c>
      <c r="I57" s="90"/>
    </row>
    <row r="58" spans="1:9" ht="61.5" customHeight="1" x14ac:dyDescent="0.25">
      <c r="A58" s="57">
        <v>3</v>
      </c>
      <c r="B58" s="58" t="s">
        <v>443</v>
      </c>
      <c r="C58" s="58">
        <v>45551</v>
      </c>
      <c r="D58" s="59">
        <v>25000</v>
      </c>
      <c r="E58" s="60" t="s">
        <v>871</v>
      </c>
      <c r="F58" s="61" t="s">
        <v>92</v>
      </c>
      <c r="G58" s="88" t="s">
        <v>104</v>
      </c>
      <c r="H58" s="88" t="s">
        <v>453</v>
      </c>
    </row>
    <row r="59" spans="1:9" ht="61.5" customHeight="1" x14ac:dyDescent="0.25">
      <c r="A59" s="57">
        <v>3</v>
      </c>
      <c r="B59" s="58" t="s">
        <v>456</v>
      </c>
      <c r="C59" s="58">
        <v>45552</v>
      </c>
      <c r="D59" s="59">
        <v>400</v>
      </c>
      <c r="E59" s="60" t="s">
        <v>455</v>
      </c>
      <c r="F59" s="61" t="s">
        <v>92</v>
      </c>
      <c r="G59" s="88" t="s">
        <v>182</v>
      </c>
      <c r="H59" s="88" t="s">
        <v>493</v>
      </c>
    </row>
    <row r="60" spans="1:9" ht="61.5" customHeight="1" x14ac:dyDescent="0.25">
      <c r="A60" s="57">
        <v>3</v>
      </c>
      <c r="B60" s="58" t="s">
        <v>469</v>
      </c>
      <c r="C60" s="58">
        <v>45553</v>
      </c>
      <c r="D60" s="59">
        <v>15.68</v>
      </c>
      <c r="E60" s="60" t="s">
        <v>468</v>
      </c>
      <c r="F60" s="61" t="s">
        <v>92</v>
      </c>
      <c r="G60" s="88" t="s">
        <v>170</v>
      </c>
      <c r="H60" s="88" t="s">
        <v>514</v>
      </c>
    </row>
    <row r="61" spans="1:9" ht="61.5" customHeight="1" x14ac:dyDescent="0.25">
      <c r="A61" s="57">
        <v>3</v>
      </c>
      <c r="B61" s="58" t="s">
        <v>470</v>
      </c>
      <c r="C61" s="58">
        <v>45553</v>
      </c>
      <c r="D61" s="59">
        <v>4012.81</v>
      </c>
      <c r="E61" s="60" t="s">
        <v>193</v>
      </c>
      <c r="F61" s="61" t="s">
        <v>92</v>
      </c>
      <c r="G61" s="88" t="s">
        <v>372</v>
      </c>
      <c r="H61" s="88" t="s">
        <v>512</v>
      </c>
    </row>
    <row r="62" spans="1:9" ht="61.5" customHeight="1" x14ac:dyDescent="0.25">
      <c r="A62" s="57">
        <v>3</v>
      </c>
      <c r="B62" s="58" t="s">
        <v>471</v>
      </c>
      <c r="C62" s="58">
        <v>45554</v>
      </c>
      <c r="D62" s="59">
        <v>16454.060000000001</v>
      </c>
      <c r="E62" s="60" t="s">
        <v>41</v>
      </c>
      <c r="F62" s="61" t="s">
        <v>92</v>
      </c>
      <c r="G62" s="88" t="s">
        <v>174</v>
      </c>
      <c r="H62" s="88" t="s">
        <v>515</v>
      </c>
    </row>
    <row r="63" spans="1:9" ht="61.5" customHeight="1" x14ac:dyDescent="0.25">
      <c r="A63" s="57">
        <v>3</v>
      </c>
      <c r="B63" s="58" t="s">
        <v>474</v>
      </c>
      <c r="C63" s="58">
        <v>45554</v>
      </c>
      <c r="D63" s="59">
        <v>1577.56</v>
      </c>
      <c r="E63" s="60" t="s">
        <v>138</v>
      </c>
      <c r="F63" s="61" t="s">
        <v>92</v>
      </c>
      <c r="G63" s="88" t="s">
        <v>119</v>
      </c>
      <c r="H63" s="88" t="s">
        <v>500</v>
      </c>
    </row>
    <row r="64" spans="1:9" ht="61.5" customHeight="1" x14ac:dyDescent="0.25">
      <c r="A64" s="57">
        <v>3</v>
      </c>
      <c r="B64" s="58" t="s">
        <v>479</v>
      </c>
      <c r="C64" s="58">
        <v>45555</v>
      </c>
      <c r="D64" s="59">
        <v>70170.429999999993</v>
      </c>
      <c r="E64" s="60" t="s">
        <v>193</v>
      </c>
      <c r="F64" s="61" t="s">
        <v>92</v>
      </c>
      <c r="G64" s="88" t="s">
        <v>368</v>
      </c>
      <c r="H64" s="88" t="s">
        <v>513</v>
      </c>
    </row>
    <row r="65" spans="1:8" ht="61.5" customHeight="1" x14ac:dyDescent="0.25">
      <c r="A65" s="57">
        <v>3</v>
      </c>
      <c r="B65" s="58" t="s">
        <v>483</v>
      </c>
      <c r="C65" s="58">
        <v>45558</v>
      </c>
      <c r="D65" s="59">
        <v>9028</v>
      </c>
      <c r="E65" s="60" t="s">
        <v>482</v>
      </c>
      <c r="F65" s="61" t="s">
        <v>93</v>
      </c>
      <c r="G65" s="88" t="s">
        <v>503</v>
      </c>
      <c r="H65" s="88" t="s">
        <v>504</v>
      </c>
    </row>
    <row r="66" spans="1:8" ht="61.5" customHeight="1" x14ac:dyDescent="0.25">
      <c r="A66" s="57">
        <v>3</v>
      </c>
      <c r="B66" s="58" t="s">
        <v>485</v>
      </c>
      <c r="C66" s="58">
        <v>45560</v>
      </c>
      <c r="D66" s="59">
        <v>3099.78</v>
      </c>
      <c r="E66" s="60" t="s">
        <v>138</v>
      </c>
      <c r="F66" s="61" t="s">
        <v>92</v>
      </c>
      <c r="G66" s="88" t="s">
        <v>119</v>
      </c>
      <c r="H66" s="88" t="s">
        <v>501</v>
      </c>
    </row>
    <row r="67" spans="1:8" ht="61.5" customHeight="1" x14ac:dyDescent="0.25">
      <c r="A67" s="57">
        <v>3</v>
      </c>
      <c r="B67" s="58" t="s">
        <v>488</v>
      </c>
      <c r="C67" s="58">
        <v>45560</v>
      </c>
      <c r="D67" s="59">
        <v>1405.09</v>
      </c>
      <c r="E67" s="60" t="s">
        <v>487</v>
      </c>
      <c r="F67" s="61" t="s">
        <v>92</v>
      </c>
      <c r="G67" s="88" t="s">
        <v>510</v>
      </c>
      <c r="H67" s="88" t="s">
        <v>511</v>
      </c>
    </row>
    <row r="68" spans="1:8" ht="61.5" customHeight="1" x14ac:dyDescent="0.25">
      <c r="A68" s="57">
        <v>3</v>
      </c>
      <c r="B68" s="58" t="s">
        <v>287</v>
      </c>
      <c r="C68" s="58">
        <v>45525</v>
      </c>
      <c r="D68" s="59">
        <v>79007.839999999997</v>
      </c>
      <c r="E68" s="60" t="s">
        <v>193</v>
      </c>
      <c r="F68" s="61" t="s">
        <v>92</v>
      </c>
      <c r="G68" s="88" t="s">
        <v>368</v>
      </c>
      <c r="H68" s="88" t="s">
        <v>370</v>
      </c>
    </row>
    <row r="69" spans="1:8" ht="61.5" customHeight="1" x14ac:dyDescent="0.25">
      <c r="A69" s="57">
        <v>4</v>
      </c>
      <c r="B69" s="58" t="s">
        <v>20</v>
      </c>
      <c r="C69" s="58">
        <v>45476</v>
      </c>
      <c r="D69" s="59">
        <v>8820.6</v>
      </c>
      <c r="E69" s="60" t="s">
        <v>19</v>
      </c>
      <c r="F69" s="61" t="s">
        <v>93</v>
      </c>
      <c r="G69" s="88" t="s">
        <v>94</v>
      </c>
      <c r="H69" s="88" t="s">
        <v>95</v>
      </c>
    </row>
    <row r="70" spans="1:8" ht="61.5" customHeight="1" x14ac:dyDescent="0.25">
      <c r="A70" s="57">
        <v>4</v>
      </c>
      <c r="B70" s="58" t="s">
        <v>20</v>
      </c>
      <c r="C70" s="58">
        <v>45476</v>
      </c>
      <c r="D70" s="59">
        <v>654.5</v>
      </c>
      <c r="E70" s="60" t="s">
        <v>19</v>
      </c>
      <c r="F70" s="61" t="s">
        <v>92</v>
      </c>
      <c r="G70" s="88" t="s">
        <v>96</v>
      </c>
      <c r="H70" s="88" t="s">
        <v>97</v>
      </c>
    </row>
    <row r="71" spans="1:8" ht="61.5" customHeight="1" x14ac:dyDescent="0.25">
      <c r="A71" s="57">
        <v>4</v>
      </c>
      <c r="B71" s="58" t="s">
        <v>23</v>
      </c>
      <c r="C71" s="58">
        <v>45474</v>
      </c>
      <c r="D71" s="59">
        <v>5476.46</v>
      </c>
      <c r="E71" s="60" t="s">
        <v>22</v>
      </c>
      <c r="F71" s="61" t="s">
        <v>93</v>
      </c>
      <c r="G71" s="88" t="s">
        <v>98</v>
      </c>
      <c r="H71" s="88" t="s">
        <v>99</v>
      </c>
    </row>
    <row r="72" spans="1:8" ht="61.5" customHeight="1" x14ac:dyDescent="0.25">
      <c r="A72" s="57">
        <v>4</v>
      </c>
      <c r="B72" s="58" t="s">
        <v>24</v>
      </c>
      <c r="C72" s="58">
        <v>45474</v>
      </c>
      <c r="D72" s="59">
        <v>1044.2</v>
      </c>
      <c r="E72" s="60" t="s">
        <v>22</v>
      </c>
      <c r="F72" s="61" t="s">
        <v>93</v>
      </c>
      <c r="G72" s="88" t="s">
        <v>98</v>
      </c>
      <c r="H72" s="88" t="s">
        <v>100</v>
      </c>
    </row>
    <row r="73" spans="1:8" ht="61.5" customHeight="1" x14ac:dyDescent="0.25">
      <c r="A73" s="57">
        <v>4</v>
      </c>
      <c r="B73" s="58" t="s">
        <v>25</v>
      </c>
      <c r="C73" s="58">
        <v>45474</v>
      </c>
      <c r="D73" s="59">
        <v>4289.3100000000004</v>
      </c>
      <c r="E73" s="60" t="s">
        <v>22</v>
      </c>
      <c r="F73" s="61" t="s">
        <v>93</v>
      </c>
      <c r="G73" s="88" t="s">
        <v>98</v>
      </c>
      <c r="H73" s="88" t="s">
        <v>101</v>
      </c>
    </row>
    <row r="74" spans="1:8" ht="61.5" customHeight="1" x14ac:dyDescent="0.25">
      <c r="A74" s="57">
        <v>4</v>
      </c>
      <c r="B74" s="58" t="s">
        <v>44</v>
      </c>
      <c r="C74" s="58">
        <v>45478</v>
      </c>
      <c r="D74" s="59">
        <v>10557.78</v>
      </c>
      <c r="E74" s="60" t="s">
        <v>43</v>
      </c>
      <c r="F74" s="61" t="s">
        <v>92</v>
      </c>
      <c r="G74" s="88" t="s">
        <v>117</v>
      </c>
      <c r="H74" s="88" t="s">
        <v>118</v>
      </c>
    </row>
    <row r="75" spans="1:8" ht="61.5" customHeight="1" x14ac:dyDescent="0.25">
      <c r="A75" s="57">
        <v>4</v>
      </c>
      <c r="B75" s="58" t="s">
        <v>88</v>
      </c>
      <c r="C75" s="58">
        <v>45485</v>
      </c>
      <c r="D75" s="59">
        <v>13505.62</v>
      </c>
      <c r="E75" s="60" t="s">
        <v>87</v>
      </c>
      <c r="F75" s="61" t="s">
        <v>92</v>
      </c>
      <c r="G75" s="88" t="s">
        <v>113</v>
      </c>
      <c r="H75" s="88" t="s">
        <v>166</v>
      </c>
    </row>
    <row r="76" spans="1:8" ht="61.5" customHeight="1" x14ac:dyDescent="0.25">
      <c r="A76" s="57">
        <v>4</v>
      </c>
      <c r="B76" s="58" t="s">
        <v>140</v>
      </c>
      <c r="C76" s="58">
        <v>45489</v>
      </c>
      <c r="D76" s="59">
        <v>1159.33</v>
      </c>
      <c r="E76" s="60" t="s">
        <v>168</v>
      </c>
      <c r="F76" s="61" t="s">
        <v>92</v>
      </c>
      <c r="G76" s="88" t="s">
        <v>113</v>
      </c>
      <c r="H76" s="88" t="s">
        <v>169</v>
      </c>
    </row>
    <row r="77" spans="1:8" ht="61.5" customHeight="1" x14ac:dyDescent="0.25">
      <c r="A77" s="57">
        <v>4</v>
      </c>
      <c r="B77" s="58" t="s">
        <v>140</v>
      </c>
      <c r="C77" s="58">
        <v>45489</v>
      </c>
      <c r="D77" s="59">
        <v>3029.19</v>
      </c>
      <c r="E77" s="60" t="s">
        <v>141</v>
      </c>
      <c r="F77" s="61" t="s">
        <v>92</v>
      </c>
      <c r="G77" s="88" t="s">
        <v>113</v>
      </c>
      <c r="H77" s="88" t="s">
        <v>169</v>
      </c>
    </row>
    <row r="78" spans="1:8" ht="61.5" customHeight="1" x14ac:dyDescent="0.25">
      <c r="A78" s="57">
        <v>4</v>
      </c>
      <c r="B78" s="58" t="s">
        <v>201</v>
      </c>
      <c r="C78" s="58">
        <v>45492</v>
      </c>
      <c r="D78" s="59">
        <v>1000</v>
      </c>
      <c r="E78" s="60" t="s">
        <v>200</v>
      </c>
      <c r="F78" s="61" t="s">
        <v>92</v>
      </c>
      <c r="G78" s="88" t="s">
        <v>96</v>
      </c>
      <c r="H78" s="88" t="s">
        <v>309</v>
      </c>
    </row>
    <row r="79" spans="1:8" ht="61.5" customHeight="1" x14ac:dyDescent="0.25">
      <c r="A79" s="57">
        <v>4</v>
      </c>
      <c r="B79" s="58" t="s">
        <v>204</v>
      </c>
      <c r="C79" s="58">
        <v>45492</v>
      </c>
      <c r="D79" s="59">
        <v>1500</v>
      </c>
      <c r="E79" s="60" t="s">
        <v>203</v>
      </c>
      <c r="F79" s="61" t="s">
        <v>92</v>
      </c>
      <c r="G79" s="88" t="s">
        <v>96</v>
      </c>
      <c r="H79" s="88" t="s">
        <v>311</v>
      </c>
    </row>
    <row r="80" spans="1:8" ht="61.5" customHeight="1" x14ac:dyDescent="0.25">
      <c r="A80" s="57">
        <v>4</v>
      </c>
      <c r="B80" s="58" t="s">
        <v>209</v>
      </c>
      <c r="C80" s="58">
        <v>45496</v>
      </c>
      <c r="D80" s="59">
        <v>814561.78</v>
      </c>
      <c r="E80" s="60" t="s">
        <v>208</v>
      </c>
      <c r="F80" s="61" t="s">
        <v>93</v>
      </c>
      <c r="G80" s="88" t="s">
        <v>98</v>
      </c>
      <c r="H80" s="88" t="s">
        <v>315</v>
      </c>
    </row>
    <row r="81" spans="1:8" ht="61.5" customHeight="1" x14ac:dyDescent="0.25">
      <c r="A81" s="57">
        <v>4</v>
      </c>
      <c r="B81" s="58" t="s">
        <v>211</v>
      </c>
      <c r="C81" s="58">
        <v>45496</v>
      </c>
      <c r="D81" s="59">
        <v>26849.23</v>
      </c>
      <c r="E81" s="60" t="s">
        <v>210</v>
      </c>
      <c r="F81" s="61" t="s">
        <v>92</v>
      </c>
      <c r="G81" s="88" t="s">
        <v>104</v>
      </c>
      <c r="H81" s="88" t="s">
        <v>316</v>
      </c>
    </row>
    <row r="82" spans="1:8" ht="61.5" customHeight="1" x14ac:dyDescent="0.25">
      <c r="A82" s="57">
        <v>4</v>
      </c>
      <c r="B82" s="58" t="s">
        <v>243</v>
      </c>
      <c r="C82" s="58">
        <v>45504</v>
      </c>
      <c r="D82" s="59">
        <v>235259.24</v>
      </c>
      <c r="E82" s="60" t="s">
        <v>242</v>
      </c>
      <c r="F82" s="61" t="s">
        <v>92</v>
      </c>
      <c r="G82" s="88" t="s">
        <v>113</v>
      </c>
      <c r="H82" s="88" t="s">
        <v>333</v>
      </c>
    </row>
    <row r="83" spans="1:8" ht="61.5" customHeight="1" x14ac:dyDescent="0.25">
      <c r="A83" s="57">
        <v>4</v>
      </c>
      <c r="B83" s="58" t="s">
        <v>248</v>
      </c>
      <c r="C83" s="58">
        <v>45505</v>
      </c>
      <c r="D83" s="59">
        <v>1287.51</v>
      </c>
      <c r="E83" s="60" t="s">
        <v>247</v>
      </c>
      <c r="F83" s="61" t="s">
        <v>92</v>
      </c>
      <c r="G83" s="88" t="s">
        <v>334</v>
      </c>
      <c r="H83" s="88" t="s">
        <v>335</v>
      </c>
    </row>
    <row r="84" spans="1:8" ht="61.5" customHeight="1" x14ac:dyDescent="0.25">
      <c r="A84" s="57">
        <v>4</v>
      </c>
      <c r="B84" s="58" t="s">
        <v>254</v>
      </c>
      <c r="C84" s="58">
        <v>45509</v>
      </c>
      <c r="D84" s="59">
        <v>3489.62</v>
      </c>
      <c r="E84" s="60" t="s">
        <v>253</v>
      </c>
      <c r="F84" s="61" t="s">
        <v>92</v>
      </c>
      <c r="G84" s="88" t="s">
        <v>337</v>
      </c>
      <c r="H84" s="88" t="s">
        <v>338</v>
      </c>
    </row>
    <row r="85" spans="1:8" ht="61.5" customHeight="1" x14ac:dyDescent="0.25">
      <c r="A85" s="57">
        <v>4</v>
      </c>
      <c r="B85" s="58" t="s">
        <v>258</v>
      </c>
      <c r="C85" s="58">
        <v>45511</v>
      </c>
      <c r="D85" s="59">
        <v>471502.54</v>
      </c>
      <c r="E85" s="60" t="s">
        <v>257</v>
      </c>
      <c r="F85" s="61" t="s">
        <v>93</v>
      </c>
      <c r="G85" s="88" t="s">
        <v>98</v>
      </c>
      <c r="H85" s="88" t="s">
        <v>339</v>
      </c>
    </row>
    <row r="86" spans="1:8" ht="61.5" customHeight="1" x14ac:dyDescent="0.25">
      <c r="A86" s="57">
        <v>4</v>
      </c>
      <c r="B86" s="58" t="s">
        <v>262</v>
      </c>
      <c r="C86" s="58">
        <v>45512</v>
      </c>
      <c r="D86" s="59">
        <v>14640</v>
      </c>
      <c r="E86" s="60" t="s">
        <v>261</v>
      </c>
      <c r="F86" s="61" t="s">
        <v>92</v>
      </c>
      <c r="G86" s="88" t="s">
        <v>312</v>
      </c>
      <c r="H86" s="88" t="s">
        <v>342</v>
      </c>
    </row>
    <row r="87" spans="1:8" ht="61.5" customHeight="1" x14ac:dyDescent="0.25">
      <c r="A87" s="57">
        <v>4</v>
      </c>
      <c r="B87" s="58" t="s">
        <v>266</v>
      </c>
      <c r="C87" s="58">
        <v>45512</v>
      </c>
      <c r="D87" s="59">
        <v>69028.17</v>
      </c>
      <c r="E87" s="60" t="s">
        <v>265</v>
      </c>
      <c r="F87" s="61" t="s">
        <v>92</v>
      </c>
      <c r="G87" s="88" t="s">
        <v>345</v>
      </c>
      <c r="H87" s="88" t="s">
        <v>346</v>
      </c>
    </row>
    <row r="88" spans="1:8" ht="61.5" customHeight="1" x14ac:dyDescent="0.25">
      <c r="A88" s="57">
        <v>4</v>
      </c>
      <c r="B88" s="58" t="s">
        <v>268</v>
      </c>
      <c r="C88" s="58">
        <v>45512</v>
      </c>
      <c r="D88" s="59">
        <v>257.81</v>
      </c>
      <c r="E88" s="60" t="s">
        <v>267</v>
      </c>
      <c r="F88" s="61" t="s">
        <v>93</v>
      </c>
      <c r="G88" s="88" t="s">
        <v>94</v>
      </c>
      <c r="H88" s="88" t="s">
        <v>347</v>
      </c>
    </row>
    <row r="89" spans="1:8" ht="61.5" customHeight="1" x14ac:dyDescent="0.25">
      <c r="A89" s="57">
        <v>4</v>
      </c>
      <c r="B89" s="58" t="s">
        <v>272</v>
      </c>
      <c r="C89" s="58">
        <v>45513</v>
      </c>
      <c r="D89" s="59">
        <v>88</v>
      </c>
      <c r="E89" s="60" t="s">
        <v>271</v>
      </c>
      <c r="F89" s="61" t="s">
        <v>92</v>
      </c>
      <c r="G89" s="88" t="s">
        <v>349</v>
      </c>
      <c r="H89" s="88" t="s">
        <v>350</v>
      </c>
    </row>
    <row r="90" spans="1:8" ht="61.5" customHeight="1" x14ac:dyDescent="0.25">
      <c r="A90" s="57">
        <v>4</v>
      </c>
      <c r="B90" s="58" t="s">
        <v>258</v>
      </c>
      <c r="C90" s="58">
        <v>45513</v>
      </c>
      <c r="D90" s="59">
        <v>78603.399999999994</v>
      </c>
      <c r="E90" s="60" t="s">
        <v>273</v>
      </c>
      <c r="F90" s="61" t="s">
        <v>93</v>
      </c>
      <c r="G90" s="88" t="s">
        <v>98</v>
      </c>
      <c r="H90" s="60" t="s">
        <v>351</v>
      </c>
    </row>
    <row r="91" spans="1:8" ht="61.5" customHeight="1" x14ac:dyDescent="0.25">
      <c r="A91" s="57">
        <v>4</v>
      </c>
      <c r="B91" s="58" t="s">
        <v>280</v>
      </c>
      <c r="C91" s="58">
        <v>45524</v>
      </c>
      <c r="D91" s="59">
        <v>500</v>
      </c>
      <c r="E91" s="60" t="s">
        <v>279</v>
      </c>
      <c r="F91" s="61" t="s">
        <v>92</v>
      </c>
      <c r="G91" s="88" t="s">
        <v>96</v>
      </c>
      <c r="H91" s="88" t="s">
        <v>353</v>
      </c>
    </row>
    <row r="92" spans="1:8" ht="61.5" customHeight="1" x14ac:dyDescent="0.25">
      <c r="A92" s="57">
        <v>4</v>
      </c>
      <c r="B92" s="58" t="s">
        <v>282</v>
      </c>
      <c r="C92" s="58">
        <v>45524</v>
      </c>
      <c r="D92" s="59">
        <v>300</v>
      </c>
      <c r="E92" s="60" t="s">
        <v>281</v>
      </c>
      <c r="F92" s="61" t="s">
        <v>92</v>
      </c>
      <c r="G92" s="88" t="s">
        <v>96</v>
      </c>
      <c r="H92" s="88" t="s">
        <v>354</v>
      </c>
    </row>
    <row r="93" spans="1:8" ht="61.5" customHeight="1" x14ac:dyDescent="0.25">
      <c r="A93" s="57">
        <v>4</v>
      </c>
      <c r="B93" s="58" t="s">
        <v>284</v>
      </c>
      <c r="C93" s="58">
        <v>45524</v>
      </c>
      <c r="D93" s="59">
        <v>500</v>
      </c>
      <c r="E93" s="60" t="s">
        <v>283</v>
      </c>
      <c r="F93" s="61" t="s">
        <v>92</v>
      </c>
      <c r="G93" s="88" t="s">
        <v>96</v>
      </c>
      <c r="H93" s="88" t="s">
        <v>355</v>
      </c>
    </row>
    <row r="94" spans="1:8" ht="61.5" customHeight="1" x14ac:dyDescent="0.25">
      <c r="A94" s="57">
        <v>4</v>
      </c>
      <c r="B94" s="58" t="s">
        <v>286</v>
      </c>
      <c r="C94" s="58">
        <v>45525</v>
      </c>
      <c r="D94" s="59">
        <v>25744.44</v>
      </c>
      <c r="E94" s="60" t="s">
        <v>285</v>
      </c>
      <c r="F94" s="61" t="s">
        <v>92</v>
      </c>
      <c r="G94" s="88" t="s">
        <v>356</v>
      </c>
      <c r="H94" s="88" t="s">
        <v>357</v>
      </c>
    </row>
    <row r="95" spans="1:8" ht="61.5" customHeight="1" x14ac:dyDescent="0.25">
      <c r="A95" s="57">
        <v>4</v>
      </c>
      <c r="B95" s="58" t="s">
        <v>290</v>
      </c>
      <c r="C95" s="58">
        <v>45526</v>
      </c>
      <c r="D95" s="59">
        <v>10557.78</v>
      </c>
      <c r="E95" s="60" t="s">
        <v>43</v>
      </c>
      <c r="F95" s="61" t="s">
        <v>92</v>
      </c>
      <c r="G95" s="88" t="s">
        <v>117</v>
      </c>
      <c r="H95" s="88" t="s">
        <v>358</v>
      </c>
    </row>
    <row r="96" spans="1:8" ht="61.5" customHeight="1" x14ac:dyDescent="0.25">
      <c r="A96" s="57">
        <v>4</v>
      </c>
      <c r="B96" s="58" t="s">
        <v>299</v>
      </c>
      <c r="C96" s="58">
        <v>45530</v>
      </c>
      <c r="D96" s="59">
        <v>660</v>
      </c>
      <c r="E96" s="60" t="s">
        <v>298</v>
      </c>
      <c r="F96" s="61" t="s">
        <v>93</v>
      </c>
      <c r="G96" s="88" t="s">
        <v>98</v>
      </c>
      <c r="H96" s="88" t="s">
        <v>364</v>
      </c>
    </row>
    <row r="97" spans="1:8" ht="61.5" customHeight="1" x14ac:dyDescent="0.25">
      <c r="A97" s="57">
        <v>4</v>
      </c>
      <c r="B97" s="58" t="s">
        <v>299</v>
      </c>
      <c r="C97" s="58">
        <v>45530</v>
      </c>
      <c r="D97" s="59">
        <v>605</v>
      </c>
      <c r="E97" s="60" t="s">
        <v>298</v>
      </c>
      <c r="F97" s="61" t="s">
        <v>92</v>
      </c>
      <c r="G97" s="88" t="s">
        <v>330</v>
      </c>
      <c r="H97" s="88" t="s">
        <v>364</v>
      </c>
    </row>
    <row r="98" spans="1:8" ht="61.5" customHeight="1" x14ac:dyDescent="0.25">
      <c r="A98" s="57">
        <v>4</v>
      </c>
      <c r="B98" s="58" t="s">
        <v>382</v>
      </c>
      <c r="C98" s="58">
        <v>45534</v>
      </c>
      <c r="D98" s="59">
        <v>146478.92000000001</v>
      </c>
      <c r="E98" s="60" t="s">
        <v>381</v>
      </c>
      <c r="F98" s="61" t="s">
        <v>93</v>
      </c>
      <c r="G98" s="88" t="s">
        <v>98</v>
      </c>
      <c r="H98" s="88" t="s">
        <v>406</v>
      </c>
    </row>
    <row r="99" spans="1:8" ht="61.5" customHeight="1" x14ac:dyDescent="0.25">
      <c r="A99" s="57">
        <v>4</v>
      </c>
      <c r="B99" s="58" t="s">
        <v>395</v>
      </c>
      <c r="C99" s="58">
        <v>45539</v>
      </c>
      <c r="D99" s="59">
        <v>837.41</v>
      </c>
      <c r="E99" s="60" t="s">
        <v>394</v>
      </c>
      <c r="F99" s="61" t="s">
        <v>92</v>
      </c>
      <c r="G99" s="88" t="s">
        <v>349</v>
      </c>
      <c r="H99" s="88" t="s">
        <v>410</v>
      </c>
    </row>
    <row r="100" spans="1:8" ht="61.5" customHeight="1" x14ac:dyDescent="0.25">
      <c r="A100" s="57">
        <v>4</v>
      </c>
      <c r="B100" s="58" t="s">
        <v>397</v>
      </c>
      <c r="C100" s="58">
        <v>45539</v>
      </c>
      <c r="D100" s="59">
        <v>530</v>
      </c>
      <c r="E100" s="60" t="s">
        <v>396</v>
      </c>
      <c r="F100" s="61" t="s">
        <v>92</v>
      </c>
      <c r="G100" s="88" t="s">
        <v>349</v>
      </c>
      <c r="H100" s="88" t="s">
        <v>411</v>
      </c>
    </row>
    <row r="101" spans="1:8" ht="61.5" customHeight="1" x14ac:dyDescent="0.25">
      <c r="A101" s="57">
        <v>4</v>
      </c>
      <c r="B101" s="58" t="s">
        <v>258</v>
      </c>
      <c r="C101" s="58">
        <v>45546</v>
      </c>
      <c r="D101" s="59">
        <v>118828</v>
      </c>
      <c r="E101" s="60" t="s">
        <v>277</v>
      </c>
      <c r="F101" s="61" t="s">
        <v>93</v>
      </c>
      <c r="G101" s="88" t="s">
        <v>98</v>
      </c>
      <c r="H101" s="88" t="s">
        <v>412</v>
      </c>
    </row>
    <row r="102" spans="1:8" ht="61.5" customHeight="1" x14ac:dyDescent="0.25">
      <c r="A102" s="57">
        <v>4</v>
      </c>
      <c r="B102" s="58" t="s">
        <v>401</v>
      </c>
      <c r="C102" s="58">
        <v>45541</v>
      </c>
      <c r="D102" s="59">
        <v>29077.98</v>
      </c>
      <c r="E102" s="60" t="s">
        <v>400</v>
      </c>
      <c r="F102" s="61" t="s">
        <v>92</v>
      </c>
      <c r="G102" s="88" t="s">
        <v>113</v>
      </c>
      <c r="H102" s="88" t="s">
        <v>415</v>
      </c>
    </row>
    <row r="103" spans="1:8" ht="61.5" customHeight="1" x14ac:dyDescent="0.25">
      <c r="A103" s="57">
        <v>4</v>
      </c>
      <c r="B103" s="58" t="s">
        <v>401</v>
      </c>
      <c r="C103" s="58">
        <v>45541</v>
      </c>
      <c r="D103" s="59">
        <v>8587.27</v>
      </c>
      <c r="E103" s="60" t="s">
        <v>402</v>
      </c>
      <c r="F103" s="61" t="s">
        <v>92</v>
      </c>
      <c r="G103" s="88" t="s">
        <v>113</v>
      </c>
      <c r="H103" s="88" t="s">
        <v>416</v>
      </c>
    </row>
    <row r="104" spans="1:8" ht="61.5" customHeight="1" x14ac:dyDescent="0.25">
      <c r="A104" s="57">
        <v>4</v>
      </c>
      <c r="B104" s="58" t="s">
        <v>278</v>
      </c>
      <c r="C104" s="58">
        <v>45545</v>
      </c>
      <c r="D104" s="59">
        <v>15704.45</v>
      </c>
      <c r="E104" s="60" t="s">
        <v>277</v>
      </c>
      <c r="F104" s="61" t="s">
        <v>93</v>
      </c>
      <c r="G104" s="88" t="s">
        <v>98</v>
      </c>
      <c r="H104" s="88" t="s">
        <v>352</v>
      </c>
    </row>
    <row r="105" spans="1:8" ht="61.5" customHeight="1" x14ac:dyDescent="0.25">
      <c r="A105" s="57">
        <v>4</v>
      </c>
      <c r="B105" s="58" t="s">
        <v>420</v>
      </c>
      <c r="C105" s="58">
        <v>45546</v>
      </c>
      <c r="D105" s="59">
        <v>2374.86</v>
      </c>
      <c r="E105" s="60" t="s">
        <v>419</v>
      </c>
      <c r="F105" s="61" t="s">
        <v>93</v>
      </c>
      <c r="G105" s="88" t="s">
        <v>94</v>
      </c>
      <c r="H105" s="88" t="s">
        <v>431</v>
      </c>
    </row>
    <row r="106" spans="1:8" ht="61.5" customHeight="1" x14ac:dyDescent="0.25">
      <c r="A106" s="57">
        <v>4</v>
      </c>
      <c r="B106" s="58" t="s">
        <v>424</v>
      </c>
      <c r="C106" s="58">
        <v>45546</v>
      </c>
      <c r="D106" s="59">
        <v>63700.1</v>
      </c>
      <c r="E106" s="60" t="s">
        <v>423</v>
      </c>
      <c r="F106" s="61" t="s">
        <v>93</v>
      </c>
      <c r="G106" s="88" t="s">
        <v>94</v>
      </c>
      <c r="H106" s="88" t="s">
        <v>433</v>
      </c>
    </row>
    <row r="107" spans="1:8" ht="61.5" customHeight="1" x14ac:dyDescent="0.25">
      <c r="A107" s="57">
        <v>4</v>
      </c>
      <c r="B107" s="58" t="s">
        <v>429</v>
      </c>
      <c r="C107" s="58">
        <v>45546</v>
      </c>
      <c r="D107" s="59">
        <v>60558.02</v>
      </c>
      <c r="E107" s="60" t="s">
        <v>210</v>
      </c>
      <c r="F107" s="61" t="s">
        <v>92</v>
      </c>
      <c r="G107" s="88" t="s">
        <v>312</v>
      </c>
      <c r="H107" s="88" t="s">
        <v>434</v>
      </c>
    </row>
    <row r="108" spans="1:8" ht="61.5" customHeight="1" x14ac:dyDescent="0.25">
      <c r="A108" s="57">
        <v>4</v>
      </c>
      <c r="B108" s="58" t="s">
        <v>441</v>
      </c>
      <c r="C108" s="58">
        <v>45551</v>
      </c>
      <c r="D108" s="59">
        <v>10557.78</v>
      </c>
      <c r="E108" s="60" t="s">
        <v>43</v>
      </c>
      <c r="F108" s="61" t="s">
        <v>92</v>
      </c>
      <c r="G108" s="88" t="s">
        <v>117</v>
      </c>
      <c r="H108" s="88" t="s">
        <v>452</v>
      </c>
    </row>
    <row r="109" spans="1:8" ht="61.5" customHeight="1" x14ac:dyDescent="0.25">
      <c r="A109" s="57">
        <v>4</v>
      </c>
      <c r="B109" s="58" t="s">
        <v>458</v>
      </c>
      <c r="C109" s="58">
        <v>45552</v>
      </c>
      <c r="D109" s="59">
        <v>130813.94</v>
      </c>
      <c r="E109" s="60" t="s">
        <v>457</v>
      </c>
      <c r="F109" s="61" t="s">
        <v>93</v>
      </c>
      <c r="G109" s="88" t="s">
        <v>94</v>
      </c>
      <c r="H109" s="88" t="s">
        <v>494</v>
      </c>
    </row>
    <row r="110" spans="1:8" ht="61.5" customHeight="1" x14ac:dyDescent="0.25">
      <c r="A110" s="57">
        <v>4</v>
      </c>
      <c r="B110" s="58" t="s">
        <v>458</v>
      </c>
      <c r="C110" s="58">
        <v>45552</v>
      </c>
      <c r="D110" s="59">
        <v>32703.49</v>
      </c>
      <c r="E110" s="60" t="s">
        <v>459</v>
      </c>
      <c r="F110" s="61" t="s">
        <v>93</v>
      </c>
      <c r="G110" s="88" t="s">
        <v>94</v>
      </c>
      <c r="H110" s="88" t="s">
        <v>494</v>
      </c>
    </row>
    <row r="111" spans="1:8" ht="61.5" customHeight="1" x14ac:dyDescent="0.25">
      <c r="A111" s="57">
        <v>4</v>
      </c>
      <c r="B111" s="58" t="s">
        <v>463</v>
      </c>
      <c r="C111" s="58">
        <v>45553</v>
      </c>
      <c r="D111" s="59">
        <v>33142.910000000003</v>
      </c>
      <c r="E111" s="60" t="s">
        <v>462</v>
      </c>
      <c r="F111" s="61" t="s">
        <v>93</v>
      </c>
      <c r="G111" s="88" t="s">
        <v>94</v>
      </c>
      <c r="H111" s="60" t="s">
        <v>496</v>
      </c>
    </row>
    <row r="112" spans="1:8" ht="61.5" customHeight="1" x14ac:dyDescent="0.25">
      <c r="A112" s="57">
        <v>4</v>
      </c>
      <c r="B112" s="58" t="s">
        <v>473</v>
      </c>
      <c r="C112" s="58">
        <v>45554</v>
      </c>
      <c r="D112" s="59">
        <v>1500</v>
      </c>
      <c r="E112" s="60" t="s">
        <v>472</v>
      </c>
      <c r="F112" s="61" t="s">
        <v>92</v>
      </c>
      <c r="G112" s="88" t="s">
        <v>96</v>
      </c>
      <c r="H112" s="88" t="s">
        <v>499</v>
      </c>
    </row>
    <row r="113" spans="1:8" ht="61.5" customHeight="1" x14ac:dyDescent="0.25">
      <c r="A113" s="57">
        <v>4</v>
      </c>
      <c r="B113" s="58" t="s">
        <v>481</v>
      </c>
      <c r="C113" s="58">
        <v>45555</v>
      </c>
      <c r="D113" s="59">
        <v>2000</v>
      </c>
      <c r="E113" s="60" t="s">
        <v>480</v>
      </c>
      <c r="F113" s="61" t="s">
        <v>93</v>
      </c>
      <c r="G113" s="88" t="s">
        <v>94</v>
      </c>
      <c r="H113" s="88" t="s">
        <v>502</v>
      </c>
    </row>
    <row r="114" spans="1:8" ht="61.5" customHeight="1" x14ac:dyDescent="0.25">
      <c r="A114" s="57">
        <v>4</v>
      </c>
      <c r="B114" s="58" t="s">
        <v>490</v>
      </c>
      <c r="C114" s="58">
        <v>45562</v>
      </c>
      <c r="D114" s="59">
        <v>3698.69</v>
      </c>
      <c r="E114" s="60" t="s">
        <v>489</v>
      </c>
      <c r="F114" s="61" t="s">
        <v>92</v>
      </c>
      <c r="G114" s="88" t="s">
        <v>506</v>
      </c>
      <c r="H114" s="91" t="s">
        <v>507</v>
      </c>
    </row>
    <row r="115" spans="1:8" ht="61.5" customHeight="1" x14ac:dyDescent="0.25">
      <c r="A115" s="57">
        <v>5</v>
      </c>
      <c r="B115" s="58" t="s">
        <v>199</v>
      </c>
      <c r="C115" s="58">
        <v>45492</v>
      </c>
      <c r="D115" s="59">
        <v>463.6</v>
      </c>
      <c r="E115" s="60" t="s">
        <v>198</v>
      </c>
      <c r="F115" s="61" t="s">
        <v>92</v>
      </c>
      <c r="G115" s="88" t="s">
        <v>307</v>
      </c>
      <c r="H115" s="88" t="s">
        <v>308</v>
      </c>
    </row>
    <row r="116" spans="1:8" ht="61.5" customHeight="1" x14ac:dyDescent="0.25">
      <c r="A116" s="57">
        <v>5</v>
      </c>
      <c r="B116" s="58" t="s">
        <v>207</v>
      </c>
      <c r="C116" s="58">
        <v>45492</v>
      </c>
      <c r="D116" s="59">
        <v>39872.94</v>
      </c>
      <c r="E116" s="60" t="s">
        <v>206</v>
      </c>
      <c r="F116" s="61" t="s">
        <v>92</v>
      </c>
      <c r="G116" s="88" t="s">
        <v>312</v>
      </c>
      <c r="H116" s="88" t="s">
        <v>313</v>
      </c>
    </row>
    <row r="117" spans="1:8" ht="61.5" customHeight="1" x14ac:dyDescent="0.25">
      <c r="A117" s="57">
        <v>5</v>
      </c>
      <c r="B117" s="58" t="s">
        <v>233</v>
      </c>
      <c r="C117" s="58">
        <v>45503</v>
      </c>
      <c r="D117" s="59">
        <v>11.55</v>
      </c>
      <c r="E117" s="60" t="s">
        <v>232</v>
      </c>
      <c r="F117" s="61" t="s">
        <v>92</v>
      </c>
      <c r="G117" s="88" t="s">
        <v>330</v>
      </c>
      <c r="H117" s="88" t="s">
        <v>329</v>
      </c>
    </row>
    <row r="118" spans="1:8" ht="61.5" customHeight="1" x14ac:dyDescent="0.25">
      <c r="A118" s="57">
        <v>5</v>
      </c>
      <c r="B118" s="58" t="s">
        <v>233</v>
      </c>
      <c r="C118" s="58">
        <v>45503</v>
      </c>
      <c r="D118" s="59">
        <v>12.68</v>
      </c>
      <c r="E118" s="60" t="s">
        <v>234</v>
      </c>
      <c r="F118" s="61" t="s">
        <v>92</v>
      </c>
      <c r="G118" s="88" t="s">
        <v>330</v>
      </c>
      <c r="H118" s="88" t="s">
        <v>329</v>
      </c>
    </row>
    <row r="119" spans="1:8" ht="61.5" customHeight="1" x14ac:dyDescent="0.25">
      <c r="A119" s="57">
        <v>5</v>
      </c>
      <c r="B119" s="58" t="s">
        <v>236</v>
      </c>
      <c r="C119" s="58">
        <v>45503</v>
      </c>
      <c r="D119" s="59">
        <v>50.8</v>
      </c>
      <c r="E119" s="60" t="s">
        <v>235</v>
      </c>
      <c r="F119" s="61" t="s">
        <v>92</v>
      </c>
      <c r="G119" s="88" t="s">
        <v>330</v>
      </c>
      <c r="H119" s="88" t="s">
        <v>329</v>
      </c>
    </row>
    <row r="120" spans="1:8" ht="61.5" customHeight="1" x14ac:dyDescent="0.25">
      <c r="A120" s="57">
        <v>5</v>
      </c>
      <c r="B120" s="58" t="s">
        <v>238</v>
      </c>
      <c r="C120" s="58">
        <v>45503</v>
      </c>
      <c r="D120" s="59">
        <v>119</v>
      </c>
      <c r="E120" s="60" t="s">
        <v>237</v>
      </c>
      <c r="F120" s="61" t="s">
        <v>92</v>
      </c>
      <c r="G120" s="88" t="s">
        <v>330</v>
      </c>
      <c r="H120" s="88" t="s">
        <v>329</v>
      </c>
    </row>
    <row r="121" spans="1:8" ht="61.5" customHeight="1" x14ac:dyDescent="0.25">
      <c r="A121" s="57">
        <v>5</v>
      </c>
      <c r="B121" s="58" t="s">
        <v>255</v>
      </c>
      <c r="C121" s="58">
        <v>45509</v>
      </c>
      <c r="D121" s="59">
        <v>26409.99</v>
      </c>
      <c r="E121" s="60" t="s">
        <v>206</v>
      </c>
      <c r="F121" s="61" t="s">
        <v>92</v>
      </c>
      <c r="G121" s="88" t="s">
        <v>312</v>
      </c>
      <c r="H121" s="88" t="s">
        <v>314</v>
      </c>
    </row>
    <row r="122" spans="1:8" ht="61.5" customHeight="1" x14ac:dyDescent="0.25">
      <c r="A122" s="57">
        <v>5</v>
      </c>
      <c r="B122" s="58" t="s">
        <v>390</v>
      </c>
      <c r="C122" s="58">
        <v>45538</v>
      </c>
      <c r="D122" s="59">
        <v>1698.32</v>
      </c>
      <c r="E122" s="60" t="s">
        <v>389</v>
      </c>
      <c r="F122" s="61" t="s">
        <v>92</v>
      </c>
      <c r="G122" s="88" t="s">
        <v>113</v>
      </c>
      <c r="H122" s="88" t="s">
        <v>409</v>
      </c>
    </row>
    <row r="123" spans="1:8" ht="61.5" customHeight="1" x14ac:dyDescent="0.25">
      <c r="A123" s="57">
        <v>5</v>
      </c>
      <c r="B123" s="58" t="s">
        <v>422</v>
      </c>
      <c r="C123" s="58">
        <v>45546</v>
      </c>
      <c r="D123" s="59">
        <v>593.79999999999995</v>
      </c>
      <c r="E123" s="60" t="s">
        <v>421</v>
      </c>
      <c r="F123" s="61" t="s">
        <v>92</v>
      </c>
      <c r="G123" s="88" t="s">
        <v>445</v>
      </c>
      <c r="H123" s="88" t="s">
        <v>432</v>
      </c>
    </row>
    <row r="124" spans="1:8" ht="61.5" customHeight="1" x14ac:dyDescent="0.25">
      <c r="A124" s="57">
        <v>5</v>
      </c>
      <c r="B124" s="58" t="s">
        <v>440</v>
      </c>
      <c r="C124" s="58">
        <v>45551</v>
      </c>
      <c r="D124" s="59">
        <v>387</v>
      </c>
      <c r="E124" s="60" t="s">
        <v>439</v>
      </c>
      <c r="F124" s="61" t="s">
        <v>92</v>
      </c>
      <c r="G124" s="88" t="s">
        <v>182</v>
      </c>
      <c r="H124" s="88" t="s">
        <v>451</v>
      </c>
    </row>
    <row r="125" spans="1:8" ht="61.5" customHeight="1" x14ac:dyDescent="0.25">
      <c r="A125" s="57">
        <v>5</v>
      </c>
      <c r="B125" s="58" t="s">
        <v>461</v>
      </c>
      <c r="C125" s="58">
        <v>45552</v>
      </c>
      <c r="D125" s="59">
        <v>3706.16</v>
      </c>
      <c r="E125" s="60" t="s">
        <v>460</v>
      </c>
      <c r="F125" s="61" t="s">
        <v>92</v>
      </c>
      <c r="G125" s="88" t="s">
        <v>113</v>
      </c>
      <c r="H125" s="88" t="s">
        <v>495</v>
      </c>
    </row>
    <row r="126" spans="1:8" ht="61.5" customHeight="1" x14ac:dyDescent="0.25">
      <c r="A126" s="57">
        <v>5</v>
      </c>
      <c r="B126" s="58" t="s">
        <v>484</v>
      </c>
      <c r="C126" s="58">
        <v>45559</v>
      </c>
      <c r="D126" s="59">
        <v>387</v>
      </c>
      <c r="E126" s="60" t="s">
        <v>439</v>
      </c>
      <c r="F126" s="61" t="s">
        <v>92</v>
      </c>
      <c r="G126" s="88" t="s">
        <v>182</v>
      </c>
      <c r="H126" s="88" t="s">
        <v>505</v>
      </c>
    </row>
    <row r="127" spans="1:8" ht="61.5" customHeight="1" x14ac:dyDescent="0.25">
      <c r="A127" s="57">
        <v>6</v>
      </c>
      <c r="B127" s="58" t="s">
        <v>29</v>
      </c>
      <c r="C127" s="58">
        <v>45477</v>
      </c>
      <c r="D127" s="59">
        <v>983.33</v>
      </c>
      <c r="E127" s="60" t="s">
        <v>28</v>
      </c>
      <c r="F127" s="61" t="s">
        <v>92</v>
      </c>
      <c r="G127" s="88" t="s">
        <v>104</v>
      </c>
      <c r="H127" s="88" t="s">
        <v>105</v>
      </c>
    </row>
    <row r="128" spans="1:8" ht="61.5" customHeight="1" x14ac:dyDescent="0.25">
      <c r="A128" s="57">
        <v>6</v>
      </c>
      <c r="B128" s="58" t="s">
        <v>36</v>
      </c>
      <c r="C128" s="58">
        <v>45477</v>
      </c>
      <c r="D128" s="59">
        <v>15883.26</v>
      </c>
      <c r="E128" s="60" t="s">
        <v>35</v>
      </c>
      <c r="F128" s="61" t="s">
        <v>92</v>
      </c>
      <c r="G128" s="88" t="s">
        <v>106</v>
      </c>
      <c r="H128" s="88" t="s">
        <v>107</v>
      </c>
    </row>
    <row r="129" spans="1:8" ht="61.5" customHeight="1" x14ac:dyDescent="0.25">
      <c r="A129" s="57">
        <v>6</v>
      </c>
      <c r="B129" s="58" t="s">
        <v>53</v>
      </c>
      <c r="C129" s="58">
        <v>45482</v>
      </c>
      <c r="D129" s="59">
        <v>2391.48</v>
      </c>
      <c r="E129" s="60" t="s">
        <v>52</v>
      </c>
      <c r="F129" s="61" t="s">
        <v>92</v>
      </c>
      <c r="G129" s="88" t="s">
        <v>125</v>
      </c>
      <c r="H129" s="88" t="s">
        <v>126</v>
      </c>
    </row>
    <row r="130" spans="1:8" s="90" customFormat="1" ht="61.5" customHeight="1" x14ac:dyDescent="0.25">
      <c r="A130" s="57">
        <v>6</v>
      </c>
      <c r="B130" s="58" t="s">
        <v>55</v>
      </c>
      <c r="C130" s="58">
        <v>45482</v>
      </c>
      <c r="D130" s="59">
        <v>2037</v>
      </c>
      <c r="E130" s="60" t="s">
        <v>54</v>
      </c>
      <c r="F130" s="61" t="s">
        <v>92</v>
      </c>
      <c r="G130" s="88" t="s">
        <v>125</v>
      </c>
      <c r="H130" s="88" t="s">
        <v>127</v>
      </c>
    </row>
    <row r="131" spans="1:8" ht="61.5" customHeight="1" x14ac:dyDescent="0.25">
      <c r="A131" s="57">
        <v>6</v>
      </c>
      <c r="B131" s="58" t="s">
        <v>57</v>
      </c>
      <c r="C131" s="58">
        <v>45482</v>
      </c>
      <c r="D131" s="59">
        <v>1883.29</v>
      </c>
      <c r="E131" s="60" t="s">
        <v>56</v>
      </c>
      <c r="F131" s="61" t="s">
        <v>92</v>
      </c>
      <c r="G131" s="88" t="s">
        <v>125</v>
      </c>
      <c r="H131" s="88" t="s">
        <v>128</v>
      </c>
    </row>
    <row r="132" spans="1:8" ht="61.5" customHeight="1" x14ac:dyDescent="0.25">
      <c r="A132" s="57">
        <v>6</v>
      </c>
      <c r="B132" s="58" t="s">
        <v>59</v>
      </c>
      <c r="C132" s="58">
        <v>45482</v>
      </c>
      <c r="D132" s="59">
        <v>43564.5</v>
      </c>
      <c r="E132" s="60" t="s">
        <v>58</v>
      </c>
      <c r="F132" s="61" t="s">
        <v>92</v>
      </c>
      <c r="G132" s="88" t="s">
        <v>125</v>
      </c>
      <c r="H132" s="88" t="s">
        <v>130</v>
      </c>
    </row>
    <row r="133" spans="1:8" ht="61.5" customHeight="1" x14ac:dyDescent="0.25">
      <c r="A133" s="57">
        <v>6</v>
      </c>
      <c r="B133" s="58" t="s">
        <v>61</v>
      </c>
      <c r="C133" s="58">
        <v>45482</v>
      </c>
      <c r="D133" s="59">
        <v>252</v>
      </c>
      <c r="E133" s="60" t="s">
        <v>60</v>
      </c>
      <c r="F133" s="61" t="s">
        <v>92</v>
      </c>
      <c r="G133" s="88" t="s">
        <v>125</v>
      </c>
      <c r="H133" s="88" t="s">
        <v>127</v>
      </c>
    </row>
    <row r="134" spans="1:8" ht="61.5" customHeight="1" x14ac:dyDescent="0.25">
      <c r="A134" s="57">
        <v>6</v>
      </c>
      <c r="B134" s="58" t="s">
        <v>63</v>
      </c>
      <c r="C134" s="58">
        <v>45482</v>
      </c>
      <c r="D134" s="59">
        <v>58915.34</v>
      </c>
      <c r="E134" s="60" t="s">
        <v>62</v>
      </c>
      <c r="F134" s="61" t="s">
        <v>92</v>
      </c>
      <c r="G134" s="88" t="s">
        <v>125</v>
      </c>
      <c r="H134" s="88" t="s">
        <v>134</v>
      </c>
    </row>
    <row r="135" spans="1:8" ht="61.5" customHeight="1" x14ac:dyDescent="0.25">
      <c r="A135" s="57">
        <v>6</v>
      </c>
      <c r="B135" s="58" t="s">
        <v>65</v>
      </c>
      <c r="C135" s="58">
        <v>45482</v>
      </c>
      <c r="D135" s="59">
        <v>11056.5</v>
      </c>
      <c r="E135" s="60" t="s">
        <v>64</v>
      </c>
      <c r="F135" s="61" t="s">
        <v>92</v>
      </c>
      <c r="G135" s="88" t="s">
        <v>125</v>
      </c>
      <c r="H135" s="88" t="s">
        <v>131</v>
      </c>
    </row>
    <row r="136" spans="1:8" ht="61.5" customHeight="1" x14ac:dyDescent="0.25">
      <c r="A136" s="57">
        <v>6</v>
      </c>
      <c r="B136" s="58" t="s">
        <v>67</v>
      </c>
      <c r="C136" s="58">
        <v>45482</v>
      </c>
      <c r="D136" s="59">
        <v>1344</v>
      </c>
      <c r="E136" s="60" t="s">
        <v>66</v>
      </c>
      <c r="F136" s="61" t="s">
        <v>92</v>
      </c>
      <c r="G136" s="88" t="s">
        <v>125</v>
      </c>
      <c r="H136" s="88" t="s">
        <v>127</v>
      </c>
    </row>
    <row r="137" spans="1:8" ht="61.5" customHeight="1" x14ac:dyDescent="0.25">
      <c r="A137" s="57">
        <v>6</v>
      </c>
      <c r="B137" s="58" t="s">
        <v>68</v>
      </c>
      <c r="C137" s="58">
        <v>45482</v>
      </c>
      <c r="D137" s="59">
        <v>3703.8</v>
      </c>
      <c r="E137" s="60" t="s">
        <v>64</v>
      </c>
      <c r="F137" s="61" t="s">
        <v>92</v>
      </c>
      <c r="G137" s="88" t="s">
        <v>125</v>
      </c>
      <c r="H137" s="88" t="s">
        <v>126</v>
      </c>
    </row>
    <row r="138" spans="1:8" ht="61.5" customHeight="1" x14ac:dyDescent="0.25">
      <c r="A138" s="57">
        <v>6</v>
      </c>
      <c r="B138" s="58" t="s">
        <v>70</v>
      </c>
      <c r="C138" s="58">
        <v>45482</v>
      </c>
      <c r="D138" s="59">
        <v>1987.91</v>
      </c>
      <c r="E138" s="60" t="s">
        <v>69</v>
      </c>
      <c r="F138" s="61" t="s">
        <v>92</v>
      </c>
      <c r="G138" s="88" t="s">
        <v>125</v>
      </c>
      <c r="H138" s="88" t="s">
        <v>128</v>
      </c>
    </row>
    <row r="139" spans="1:8" ht="61.5" customHeight="1" x14ac:dyDescent="0.25">
      <c r="A139" s="57">
        <v>6</v>
      </c>
      <c r="B139" s="58" t="s">
        <v>72</v>
      </c>
      <c r="C139" s="58">
        <v>45482</v>
      </c>
      <c r="D139" s="59">
        <v>882</v>
      </c>
      <c r="E139" s="60" t="s">
        <v>71</v>
      </c>
      <c r="F139" s="61" t="s">
        <v>92</v>
      </c>
      <c r="G139" s="88" t="s">
        <v>125</v>
      </c>
      <c r="H139" s="88" t="s">
        <v>131</v>
      </c>
    </row>
    <row r="140" spans="1:8" ht="61.5" customHeight="1" x14ac:dyDescent="0.25">
      <c r="A140" s="57">
        <v>6</v>
      </c>
      <c r="B140" s="58" t="s">
        <v>73</v>
      </c>
      <c r="C140" s="58">
        <v>45483</v>
      </c>
      <c r="D140" s="59">
        <v>21216.89</v>
      </c>
      <c r="E140" s="60" t="s">
        <v>64</v>
      </c>
      <c r="F140" s="61" t="s">
        <v>92</v>
      </c>
      <c r="G140" s="88" t="s">
        <v>132</v>
      </c>
      <c r="H140" s="88" t="s">
        <v>133</v>
      </c>
    </row>
    <row r="141" spans="1:8" ht="61.5" customHeight="1" x14ac:dyDescent="0.25">
      <c r="A141" s="57">
        <v>6</v>
      </c>
      <c r="B141" s="58" t="s">
        <v>74</v>
      </c>
      <c r="C141" s="58">
        <v>45488</v>
      </c>
      <c r="D141" s="59">
        <v>6510</v>
      </c>
      <c r="E141" s="60" t="s">
        <v>56</v>
      </c>
      <c r="F141" s="61" t="s">
        <v>92</v>
      </c>
      <c r="G141" s="88" t="s">
        <v>125</v>
      </c>
      <c r="H141" s="88" t="s">
        <v>129</v>
      </c>
    </row>
    <row r="142" spans="1:8" ht="61.5" customHeight="1" x14ac:dyDescent="0.25">
      <c r="A142" s="57">
        <v>6</v>
      </c>
      <c r="B142" s="58" t="s">
        <v>75</v>
      </c>
      <c r="C142" s="58">
        <v>45483</v>
      </c>
      <c r="D142" s="59">
        <v>1213.67</v>
      </c>
      <c r="E142" s="60" t="s">
        <v>66</v>
      </c>
      <c r="F142" s="61" t="s">
        <v>92</v>
      </c>
      <c r="G142" s="88" t="s">
        <v>125</v>
      </c>
      <c r="H142" s="88" t="s">
        <v>128</v>
      </c>
    </row>
    <row r="143" spans="1:8" ht="61.5" customHeight="1" x14ac:dyDescent="0.25">
      <c r="A143" s="57">
        <v>6</v>
      </c>
      <c r="B143" s="58" t="s">
        <v>77</v>
      </c>
      <c r="C143" s="58">
        <v>45483</v>
      </c>
      <c r="D143" s="59">
        <v>1386</v>
      </c>
      <c r="E143" s="60" t="s">
        <v>76</v>
      </c>
      <c r="F143" s="61" t="s">
        <v>92</v>
      </c>
      <c r="G143" s="88" t="s">
        <v>125</v>
      </c>
      <c r="H143" s="88" t="s">
        <v>135</v>
      </c>
    </row>
    <row r="144" spans="1:8" ht="61.5" customHeight="1" x14ac:dyDescent="0.25">
      <c r="A144" s="57">
        <v>6</v>
      </c>
      <c r="B144" s="58" t="s">
        <v>78</v>
      </c>
      <c r="C144" s="58">
        <v>45483</v>
      </c>
      <c r="D144" s="59">
        <v>627.76</v>
      </c>
      <c r="E144" s="60" t="s">
        <v>76</v>
      </c>
      <c r="F144" s="61" t="s">
        <v>92</v>
      </c>
      <c r="G144" s="88" t="s">
        <v>125</v>
      </c>
      <c r="H144" s="88" t="s">
        <v>136</v>
      </c>
    </row>
    <row r="145" spans="1:8" ht="61.5" customHeight="1" x14ac:dyDescent="0.25">
      <c r="A145" s="57">
        <v>6</v>
      </c>
      <c r="B145" s="58" t="s">
        <v>80</v>
      </c>
      <c r="C145" s="58">
        <v>45483</v>
      </c>
      <c r="D145" s="59">
        <v>1509.32</v>
      </c>
      <c r="E145" s="60" t="s">
        <v>79</v>
      </c>
      <c r="F145" s="61" t="s">
        <v>92</v>
      </c>
      <c r="G145" s="88" t="s">
        <v>132</v>
      </c>
      <c r="H145" s="88" t="s">
        <v>137</v>
      </c>
    </row>
    <row r="146" spans="1:8" ht="61.5" customHeight="1" x14ac:dyDescent="0.25">
      <c r="A146" s="57">
        <v>6</v>
      </c>
      <c r="B146" s="58" t="s">
        <v>81</v>
      </c>
      <c r="C146" s="58">
        <v>45483</v>
      </c>
      <c r="D146" s="59">
        <v>31185</v>
      </c>
      <c r="E146" s="60" t="s">
        <v>79</v>
      </c>
      <c r="F146" s="61" t="s">
        <v>92</v>
      </c>
      <c r="G146" s="88" t="s">
        <v>125</v>
      </c>
      <c r="H146" s="88" t="s">
        <v>131</v>
      </c>
    </row>
    <row r="147" spans="1:8" ht="61.5" customHeight="1" x14ac:dyDescent="0.25">
      <c r="A147" s="57">
        <v>6</v>
      </c>
      <c r="B147" s="58" t="s">
        <v>85</v>
      </c>
      <c r="C147" s="58">
        <v>45484</v>
      </c>
      <c r="D147" s="59">
        <v>33672.769999999997</v>
      </c>
      <c r="E147" s="60" t="s">
        <v>84</v>
      </c>
      <c r="F147" s="61" t="s">
        <v>92</v>
      </c>
      <c r="G147" s="88" t="s">
        <v>125</v>
      </c>
      <c r="H147" s="88" t="s">
        <v>165</v>
      </c>
    </row>
    <row r="148" spans="1:8" ht="61.5" customHeight="1" x14ac:dyDescent="0.25">
      <c r="A148" s="57">
        <v>6</v>
      </c>
      <c r="B148" s="58" t="s">
        <v>90</v>
      </c>
      <c r="C148" s="58">
        <v>45488</v>
      </c>
      <c r="D148" s="59">
        <v>32197.200000000001</v>
      </c>
      <c r="E148" s="60" t="s">
        <v>872</v>
      </c>
      <c r="F148" s="61" t="s">
        <v>92</v>
      </c>
      <c r="G148" s="88" t="s">
        <v>132</v>
      </c>
      <c r="H148" s="88" t="s">
        <v>176</v>
      </c>
    </row>
    <row r="149" spans="1:8" ht="61.5" customHeight="1" x14ac:dyDescent="0.25">
      <c r="A149" s="57">
        <v>6</v>
      </c>
      <c r="B149" s="58" t="s">
        <v>145</v>
      </c>
      <c r="C149" s="58">
        <v>45489</v>
      </c>
      <c r="D149" s="59">
        <v>4883.2</v>
      </c>
      <c r="E149" s="60" t="s">
        <v>144</v>
      </c>
      <c r="F149" s="61" t="s">
        <v>92</v>
      </c>
      <c r="G149" s="88" t="s">
        <v>179</v>
      </c>
      <c r="H149" s="88" t="s">
        <v>180</v>
      </c>
    </row>
    <row r="150" spans="1:8" ht="61.5" customHeight="1" x14ac:dyDescent="0.25">
      <c r="A150" s="57">
        <v>6</v>
      </c>
      <c r="B150" s="58" t="s">
        <v>147</v>
      </c>
      <c r="C150" s="58">
        <v>45496</v>
      </c>
      <c r="D150" s="59">
        <v>18081</v>
      </c>
      <c r="E150" s="60" t="s">
        <v>146</v>
      </c>
      <c r="F150" s="61" t="s">
        <v>92</v>
      </c>
      <c r="G150" s="88" t="s">
        <v>125</v>
      </c>
      <c r="H150" s="88" t="s">
        <v>300</v>
      </c>
    </row>
    <row r="151" spans="1:8" ht="61.5" customHeight="1" x14ac:dyDescent="0.25">
      <c r="A151" s="57">
        <v>6</v>
      </c>
      <c r="B151" s="58" t="s">
        <v>149</v>
      </c>
      <c r="C151" s="58">
        <v>45489</v>
      </c>
      <c r="D151" s="59">
        <v>2940</v>
      </c>
      <c r="E151" s="60" t="s">
        <v>148</v>
      </c>
      <c r="F151" s="61" t="s">
        <v>92</v>
      </c>
      <c r="G151" s="88" t="s">
        <v>125</v>
      </c>
      <c r="H151" s="88" t="s">
        <v>127</v>
      </c>
    </row>
    <row r="152" spans="1:8" ht="61.5" customHeight="1" x14ac:dyDescent="0.25">
      <c r="A152" s="57">
        <v>6</v>
      </c>
      <c r="B152" s="58" t="s">
        <v>150</v>
      </c>
      <c r="C152" s="58">
        <v>45489</v>
      </c>
      <c r="D152" s="59">
        <v>2098.6799999999998</v>
      </c>
      <c r="E152" s="60" t="s">
        <v>148</v>
      </c>
      <c r="F152" s="61" t="s">
        <v>92</v>
      </c>
      <c r="G152" s="88" t="s">
        <v>132</v>
      </c>
      <c r="H152" s="88" t="s">
        <v>181</v>
      </c>
    </row>
    <row r="153" spans="1:8" ht="61.5" customHeight="1" x14ac:dyDescent="0.25">
      <c r="A153" s="57">
        <v>6</v>
      </c>
      <c r="B153" s="58" t="s">
        <v>152</v>
      </c>
      <c r="C153" s="58">
        <v>45489</v>
      </c>
      <c r="D153" s="59">
        <v>9558.6</v>
      </c>
      <c r="E153" s="60" t="s">
        <v>151</v>
      </c>
      <c r="F153" s="61" t="s">
        <v>92</v>
      </c>
      <c r="G153" s="88" t="s">
        <v>132</v>
      </c>
      <c r="H153" s="88" t="s">
        <v>181</v>
      </c>
    </row>
    <row r="154" spans="1:8" ht="61.5" customHeight="1" x14ac:dyDescent="0.25">
      <c r="A154" s="57">
        <v>6</v>
      </c>
      <c r="B154" s="58" t="s">
        <v>153</v>
      </c>
      <c r="C154" s="58">
        <v>45489</v>
      </c>
      <c r="D154" s="59">
        <v>7595.94</v>
      </c>
      <c r="E154" s="60" t="s">
        <v>79</v>
      </c>
      <c r="F154" s="61" t="s">
        <v>92</v>
      </c>
      <c r="G154" s="88" t="s">
        <v>125</v>
      </c>
      <c r="H154" s="88" t="s">
        <v>126</v>
      </c>
    </row>
    <row r="155" spans="1:8" ht="61.5" customHeight="1" x14ac:dyDescent="0.25">
      <c r="A155" s="57">
        <v>6</v>
      </c>
      <c r="B155" s="58" t="s">
        <v>187</v>
      </c>
      <c r="C155" s="58">
        <v>45490</v>
      </c>
      <c r="D155" s="59">
        <v>3823.76</v>
      </c>
      <c r="E155" s="60" t="s">
        <v>186</v>
      </c>
      <c r="F155" s="61" t="s">
        <v>92</v>
      </c>
      <c r="G155" s="88" t="s">
        <v>301</v>
      </c>
      <c r="H155" s="88" t="s">
        <v>302</v>
      </c>
    </row>
    <row r="156" spans="1:8" ht="61.5" customHeight="1" x14ac:dyDescent="0.25">
      <c r="A156" s="57">
        <v>6</v>
      </c>
      <c r="B156" s="58" t="s">
        <v>189</v>
      </c>
      <c r="C156" s="58">
        <v>45490</v>
      </c>
      <c r="D156" s="59">
        <v>8892</v>
      </c>
      <c r="E156" s="60" t="s">
        <v>188</v>
      </c>
      <c r="F156" s="61" t="s">
        <v>92</v>
      </c>
      <c r="G156" s="88" t="s">
        <v>301</v>
      </c>
      <c r="H156" s="88" t="s">
        <v>304</v>
      </c>
    </row>
    <row r="157" spans="1:8" ht="61.5" customHeight="1" x14ac:dyDescent="0.25">
      <c r="A157" s="57">
        <v>6</v>
      </c>
      <c r="B157" s="58" t="s">
        <v>191</v>
      </c>
      <c r="C157" s="58">
        <v>45490</v>
      </c>
      <c r="D157" s="59">
        <v>220</v>
      </c>
      <c r="E157" s="60" t="s">
        <v>190</v>
      </c>
      <c r="F157" s="61" t="s">
        <v>92</v>
      </c>
      <c r="G157" s="88" t="s">
        <v>104</v>
      </c>
      <c r="H157" s="88" t="s">
        <v>305</v>
      </c>
    </row>
    <row r="158" spans="1:8" ht="61.5" customHeight="1" x14ac:dyDescent="0.25">
      <c r="A158" s="57">
        <v>6</v>
      </c>
      <c r="B158" s="58" t="s">
        <v>202</v>
      </c>
      <c r="C158" s="58">
        <v>45492</v>
      </c>
      <c r="D158" s="59">
        <v>6384</v>
      </c>
      <c r="E158" s="60" t="s">
        <v>69</v>
      </c>
      <c r="F158" s="61" t="s">
        <v>92</v>
      </c>
      <c r="G158" s="88" t="s">
        <v>125</v>
      </c>
      <c r="H158" s="88" t="s">
        <v>310</v>
      </c>
    </row>
    <row r="159" spans="1:8" ht="61.5" customHeight="1" x14ac:dyDescent="0.25">
      <c r="A159" s="57">
        <v>6</v>
      </c>
      <c r="B159" s="58" t="s">
        <v>205</v>
      </c>
      <c r="C159" s="58">
        <v>45492</v>
      </c>
      <c r="D159" s="59">
        <v>53140.5</v>
      </c>
      <c r="E159" s="60" t="s">
        <v>58</v>
      </c>
      <c r="F159" s="61" t="s">
        <v>92</v>
      </c>
      <c r="G159" s="88" t="s">
        <v>125</v>
      </c>
      <c r="H159" s="88" t="s">
        <v>131</v>
      </c>
    </row>
    <row r="160" spans="1:8" ht="61.5" customHeight="1" x14ac:dyDescent="0.25">
      <c r="A160" s="57">
        <v>6</v>
      </c>
      <c r="B160" s="58" t="s">
        <v>213</v>
      </c>
      <c r="C160" s="58">
        <v>45496</v>
      </c>
      <c r="D160" s="59">
        <v>6465.96</v>
      </c>
      <c r="E160" s="60" t="s">
        <v>212</v>
      </c>
      <c r="F160" s="61" t="s">
        <v>92</v>
      </c>
      <c r="G160" s="88" t="s">
        <v>125</v>
      </c>
      <c r="H160" s="88" t="s">
        <v>318</v>
      </c>
    </row>
    <row r="161" spans="1:8" ht="61.5" customHeight="1" x14ac:dyDescent="0.25">
      <c r="A161" s="57">
        <v>6</v>
      </c>
      <c r="B161" s="58" t="s">
        <v>214</v>
      </c>
      <c r="C161" s="58">
        <v>45496</v>
      </c>
      <c r="D161" s="59">
        <v>8589</v>
      </c>
      <c r="E161" s="60" t="s">
        <v>212</v>
      </c>
      <c r="F161" s="61" t="s">
        <v>92</v>
      </c>
      <c r="G161" s="88" t="s">
        <v>125</v>
      </c>
      <c r="H161" s="88" t="s">
        <v>317</v>
      </c>
    </row>
    <row r="162" spans="1:8" ht="61.5" customHeight="1" x14ac:dyDescent="0.25">
      <c r="A162" s="57">
        <v>6</v>
      </c>
      <c r="B162" s="58" t="s">
        <v>215</v>
      </c>
      <c r="C162" s="58">
        <v>45496</v>
      </c>
      <c r="D162" s="59">
        <v>4095</v>
      </c>
      <c r="E162" s="60" t="s">
        <v>79</v>
      </c>
      <c r="F162" s="61" t="s">
        <v>92</v>
      </c>
      <c r="G162" s="88" t="s">
        <v>125</v>
      </c>
      <c r="H162" s="88" t="s">
        <v>127</v>
      </c>
    </row>
    <row r="163" spans="1:8" ht="61.5" customHeight="1" x14ac:dyDescent="0.25">
      <c r="A163" s="57">
        <v>6</v>
      </c>
      <c r="B163" s="58" t="s">
        <v>216</v>
      </c>
      <c r="C163" s="58">
        <v>45496</v>
      </c>
      <c r="D163" s="59">
        <v>1527.56</v>
      </c>
      <c r="E163" s="60" t="s">
        <v>79</v>
      </c>
      <c r="F163" s="61" t="s">
        <v>92</v>
      </c>
      <c r="G163" s="88" t="s">
        <v>125</v>
      </c>
      <c r="H163" s="88" t="s">
        <v>128</v>
      </c>
    </row>
    <row r="164" spans="1:8" ht="61.5" customHeight="1" x14ac:dyDescent="0.25">
      <c r="A164" s="57">
        <v>6</v>
      </c>
      <c r="B164" s="58" t="s">
        <v>217</v>
      </c>
      <c r="C164" s="58">
        <v>45496</v>
      </c>
      <c r="D164" s="59">
        <v>238.94</v>
      </c>
      <c r="E164" s="60" t="s">
        <v>79</v>
      </c>
      <c r="F164" s="61" t="s">
        <v>92</v>
      </c>
      <c r="G164" s="88" t="s">
        <v>132</v>
      </c>
      <c r="H164" s="88" t="s">
        <v>181</v>
      </c>
    </row>
    <row r="165" spans="1:8" ht="61.5" customHeight="1" x14ac:dyDescent="0.25">
      <c r="A165" s="57">
        <v>6</v>
      </c>
      <c r="B165" s="58" t="s">
        <v>222</v>
      </c>
      <c r="C165" s="58">
        <v>45502</v>
      </c>
      <c r="D165" s="59">
        <v>882</v>
      </c>
      <c r="E165" s="60" t="s">
        <v>146</v>
      </c>
      <c r="F165" s="61" t="s">
        <v>92</v>
      </c>
      <c r="G165" s="88" t="s">
        <v>125</v>
      </c>
      <c r="H165" s="88" t="s">
        <v>321</v>
      </c>
    </row>
    <row r="166" spans="1:8" ht="61.5" customHeight="1" x14ac:dyDescent="0.25">
      <c r="A166" s="57">
        <v>6</v>
      </c>
      <c r="B166" s="58" t="s">
        <v>223</v>
      </c>
      <c r="C166" s="58">
        <v>45502</v>
      </c>
      <c r="D166" s="59">
        <v>1323.81</v>
      </c>
      <c r="E166" s="60" t="s">
        <v>151</v>
      </c>
      <c r="F166" s="61" t="s">
        <v>92</v>
      </c>
      <c r="G166" s="88" t="s">
        <v>132</v>
      </c>
      <c r="H166" s="91" t="s">
        <v>323</v>
      </c>
    </row>
    <row r="167" spans="1:8" ht="61.5" customHeight="1" x14ac:dyDescent="0.25">
      <c r="A167" s="57">
        <v>6</v>
      </c>
      <c r="B167" s="58" t="s">
        <v>224</v>
      </c>
      <c r="C167" s="58">
        <v>45502</v>
      </c>
      <c r="D167" s="59">
        <v>640</v>
      </c>
      <c r="E167" s="60" t="s">
        <v>52</v>
      </c>
      <c r="F167" s="61" t="s">
        <v>92</v>
      </c>
      <c r="G167" s="88" t="s">
        <v>125</v>
      </c>
      <c r="H167" s="88" t="s">
        <v>324</v>
      </c>
    </row>
    <row r="168" spans="1:8" ht="61.5" customHeight="1" x14ac:dyDescent="0.25">
      <c r="A168" s="57">
        <v>6</v>
      </c>
      <c r="B168" s="58" t="s">
        <v>226</v>
      </c>
      <c r="C168" s="58">
        <v>45502</v>
      </c>
      <c r="D168" s="59">
        <v>500</v>
      </c>
      <c r="E168" s="60" t="s">
        <v>225</v>
      </c>
      <c r="F168" s="61" t="s">
        <v>92</v>
      </c>
      <c r="G168" s="88" t="s">
        <v>96</v>
      </c>
      <c r="H168" s="88" t="s">
        <v>325</v>
      </c>
    </row>
    <row r="169" spans="1:8" ht="61.5" customHeight="1" x14ac:dyDescent="0.25">
      <c r="A169" s="57">
        <v>6</v>
      </c>
      <c r="B169" s="58" t="s">
        <v>230</v>
      </c>
      <c r="C169" s="58">
        <v>45505</v>
      </c>
      <c r="D169" s="59">
        <v>25000</v>
      </c>
      <c r="E169" s="60" t="s">
        <v>229</v>
      </c>
      <c r="F169" s="61" t="s">
        <v>92</v>
      </c>
      <c r="G169" s="88" t="s">
        <v>327</v>
      </c>
      <c r="H169" s="88" t="s">
        <v>328</v>
      </c>
    </row>
    <row r="170" spans="1:8" ht="61.5" customHeight="1" x14ac:dyDescent="0.25">
      <c r="A170" s="57">
        <v>6</v>
      </c>
      <c r="B170" s="58" t="s">
        <v>239</v>
      </c>
      <c r="C170" s="58">
        <v>45503</v>
      </c>
      <c r="D170" s="59">
        <v>71474.97</v>
      </c>
      <c r="E170" s="60" t="s">
        <v>62</v>
      </c>
      <c r="F170" s="61" t="s">
        <v>92</v>
      </c>
      <c r="G170" s="88" t="s">
        <v>125</v>
      </c>
      <c r="H170" s="88" t="s">
        <v>331</v>
      </c>
    </row>
    <row r="171" spans="1:8" ht="61.5" customHeight="1" x14ac:dyDescent="0.25">
      <c r="A171" s="57">
        <v>6</v>
      </c>
      <c r="B171" s="58" t="s">
        <v>240</v>
      </c>
      <c r="C171" s="58">
        <v>45503</v>
      </c>
      <c r="D171" s="59">
        <v>532.04</v>
      </c>
      <c r="E171" s="60" t="s">
        <v>62</v>
      </c>
      <c r="F171" s="61" t="s">
        <v>92</v>
      </c>
      <c r="G171" s="88" t="s">
        <v>132</v>
      </c>
      <c r="H171" s="88" t="s">
        <v>181</v>
      </c>
    </row>
    <row r="172" spans="1:8" ht="61.5" customHeight="1" x14ac:dyDescent="0.25">
      <c r="A172" s="57">
        <v>6</v>
      </c>
      <c r="B172" s="58" t="s">
        <v>241</v>
      </c>
      <c r="C172" s="58">
        <v>45503</v>
      </c>
      <c r="D172" s="59">
        <v>10888.5</v>
      </c>
      <c r="E172" s="60" t="s">
        <v>58</v>
      </c>
      <c r="F172" s="61" t="s">
        <v>92</v>
      </c>
      <c r="G172" s="88" t="s">
        <v>125</v>
      </c>
      <c r="H172" s="88" t="s">
        <v>127</v>
      </c>
    </row>
    <row r="173" spans="1:8" ht="61.5" customHeight="1" x14ac:dyDescent="0.25">
      <c r="A173" s="57">
        <v>6</v>
      </c>
      <c r="B173" s="58" t="s">
        <v>246</v>
      </c>
      <c r="C173" s="58">
        <v>45504</v>
      </c>
      <c r="D173" s="59">
        <v>5078.01</v>
      </c>
      <c r="E173" s="60" t="s">
        <v>186</v>
      </c>
      <c r="F173" s="61" t="s">
        <v>92</v>
      </c>
      <c r="G173" s="88" t="s">
        <v>301</v>
      </c>
      <c r="H173" s="88" t="s">
        <v>303</v>
      </c>
    </row>
    <row r="174" spans="1:8" ht="61.5" customHeight="1" x14ac:dyDescent="0.25">
      <c r="A174" s="57">
        <v>6</v>
      </c>
      <c r="B174" s="58" t="s">
        <v>249</v>
      </c>
      <c r="C174" s="58">
        <v>45506</v>
      </c>
      <c r="D174" s="59">
        <v>899.8</v>
      </c>
      <c r="E174" s="60" t="s">
        <v>64</v>
      </c>
      <c r="F174" s="61" t="s">
        <v>92</v>
      </c>
      <c r="G174" s="88" t="s">
        <v>125</v>
      </c>
      <c r="H174" s="88" t="s">
        <v>128</v>
      </c>
    </row>
    <row r="175" spans="1:8" ht="61.5" customHeight="1" x14ac:dyDescent="0.25">
      <c r="A175" s="57">
        <v>6</v>
      </c>
      <c r="B175" s="58" t="s">
        <v>250</v>
      </c>
      <c r="C175" s="58">
        <v>45506</v>
      </c>
      <c r="D175" s="59">
        <v>3349.5</v>
      </c>
      <c r="E175" s="60" t="s">
        <v>64</v>
      </c>
      <c r="F175" s="61" t="s">
        <v>92</v>
      </c>
      <c r="G175" s="88" t="s">
        <v>125</v>
      </c>
      <c r="H175" s="88" t="s">
        <v>127</v>
      </c>
    </row>
    <row r="176" spans="1:8" ht="61.5" customHeight="1" x14ac:dyDescent="0.25">
      <c r="A176" s="57">
        <v>6</v>
      </c>
      <c r="B176" s="58" t="s">
        <v>251</v>
      </c>
      <c r="C176" s="58">
        <v>45506</v>
      </c>
      <c r="D176" s="59">
        <v>4775.66</v>
      </c>
      <c r="E176" s="60" t="s">
        <v>64</v>
      </c>
      <c r="F176" s="61" t="s">
        <v>92</v>
      </c>
      <c r="G176" s="88" t="s">
        <v>132</v>
      </c>
      <c r="H176" s="88" t="s">
        <v>181</v>
      </c>
    </row>
    <row r="177" spans="1:8" ht="61.5" customHeight="1" x14ac:dyDescent="0.25">
      <c r="A177" s="57">
        <v>6</v>
      </c>
      <c r="B177" s="58" t="s">
        <v>377</v>
      </c>
      <c r="C177" s="58">
        <v>45532</v>
      </c>
      <c r="D177" s="59">
        <v>19708.240000000002</v>
      </c>
      <c r="E177" s="60" t="s">
        <v>84</v>
      </c>
      <c r="F177" s="61" t="s">
        <v>92</v>
      </c>
      <c r="G177" s="88" t="s">
        <v>125</v>
      </c>
      <c r="H177" s="88" t="s">
        <v>404</v>
      </c>
    </row>
    <row r="178" spans="1:8" ht="61.5" customHeight="1" x14ac:dyDescent="0.25">
      <c r="A178" s="57">
        <v>6</v>
      </c>
      <c r="B178" s="58" t="s">
        <v>388</v>
      </c>
      <c r="C178" s="58">
        <v>45538</v>
      </c>
      <c r="D178" s="59">
        <v>27412.21</v>
      </c>
      <c r="E178" s="60" t="s">
        <v>58</v>
      </c>
      <c r="F178" s="61" t="s">
        <v>92</v>
      </c>
      <c r="G178" s="88" t="s">
        <v>125</v>
      </c>
      <c r="H178" s="88" t="s">
        <v>318</v>
      </c>
    </row>
    <row r="179" spans="1:8" ht="61.5" customHeight="1" x14ac:dyDescent="0.25">
      <c r="A179" s="57">
        <v>6</v>
      </c>
      <c r="B179" s="58" t="s">
        <v>48</v>
      </c>
      <c r="C179" s="58">
        <v>45538</v>
      </c>
      <c r="D179" s="59">
        <v>2285</v>
      </c>
      <c r="E179" s="60" t="s">
        <v>873</v>
      </c>
      <c r="F179" s="61" t="s">
        <v>92</v>
      </c>
      <c r="G179" s="88" t="s">
        <v>417</v>
      </c>
      <c r="H179" s="88" t="s">
        <v>418</v>
      </c>
    </row>
    <row r="180" spans="1:8" ht="61.5" customHeight="1" x14ac:dyDescent="0.25">
      <c r="A180" s="57">
        <v>6</v>
      </c>
      <c r="B180" s="58" t="s">
        <v>465</v>
      </c>
      <c r="C180" s="58">
        <v>45553</v>
      </c>
      <c r="D180" s="59">
        <v>1700</v>
      </c>
      <c r="E180" s="60" t="s">
        <v>464</v>
      </c>
      <c r="F180" s="61" t="s">
        <v>92</v>
      </c>
      <c r="G180" s="88" t="s">
        <v>330</v>
      </c>
      <c r="H180" s="88" t="s">
        <v>498</v>
      </c>
    </row>
    <row r="181" spans="1:8" ht="61.5" customHeight="1" x14ac:dyDescent="0.25">
      <c r="A181" s="57">
        <v>6</v>
      </c>
      <c r="B181" s="58" t="s">
        <v>467</v>
      </c>
      <c r="C181" s="58">
        <v>45553</v>
      </c>
      <c r="D181" s="59">
        <v>300</v>
      </c>
      <c r="E181" s="60" t="s">
        <v>259</v>
      </c>
      <c r="F181" s="61" t="s">
        <v>92</v>
      </c>
      <c r="G181" s="88" t="s">
        <v>330</v>
      </c>
      <c r="H181" s="88" t="s">
        <v>497</v>
      </c>
    </row>
    <row r="182" spans="1:8" ht="61.5" customHeight="1" x14ac:dyDescent="0.25">
      <c r="A182" s="57">
        <v>6</v>
      </c>
      <c r="B182" s="58" t="s">
        <v>204</v>
      </c>
      <c r="C182" s="58">
        <v>45560</v>
      </c>
      <c r="D182" s="59">
        <v>2124</v>
      </c>
      <c r="E182" s="60" t="s">
        <v>486</v>
      </c>
      <c r="F182" s="61" t="s">
        <v>92</v>
      </c>
      <c r="G182" s="88" t="s">
        <v>301</v>
      </c>
      <c r="H182" s="88" t="s">
        <v>304</v>
      </c>
    </row>
    <row r="183" spans="1:8" ht="61.5" customHeight="1" x14ac:dyDescent="0.25">
      <c r="A183" s="57">
        <v>6</v>
      </c>
      <c r="B183" s="58" t="s">
        <v>376</v>
      </c>
      <c r="C183" s="58">
        <v>45532</v>
      </c>
      <c r="D183" s="59">
        <v>2034.52</v>
      </c>
      <c r="E183" s="60" t="s">
        <v>375</v>
      </c>
      <c r="F183" s="61" t="s">
        <v>92</v>
      </c>
      <c r="G183" s="88" t="s">
        <v>301</v>
      </c>
      <c r="H183" s="88" t="s">
        <v>403</v>
      </c>
    </row>
    <row r="184" spans="1:8" ht="47.25" customHeight="1" x14ac:dyDescent="0.25">
      <c r="D184" s="92"/>
    </row>
    <row r="185" spans="1:8" ht="47.25" customHeight="1" x14ac:dyDescent="0.25">
      <c r="D185" s="92"/>
    </row>
  </sheetData>
  <sortState ref="A5:H183">
    <sortCondition ref="A5:A183"/>
  </sortState>
  <mergeCells count="4">
    <mergeCell ref="A1:H1"/>
    <mergeCell ref="A2:H2"/>
    <mergeCell ref="F4:H4"/>
    <mergeCell ref="A3:H3"/>
  </mergeCells>
  <pageMargins left="0.39370078740157483" right="0.39370078740157483" top="0.39370078740157483" bottom="0.39370078740157483" header="0.31496062992125984" footer="0.31496062992125984"/>
  <pageSetup paperSize="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5"/>
  <sheetViews>
    <sheetView topLeftCell="A180" workbookViewId="0">
      <selection activeCell="K143" sqref="K143"/>
    </sheetView>
  </sheetViews>
  <sheetFormatPr defaultRowHeight="15" x14ac:dyDescent="0.25"/>
  <cols>
    <col min="1" max="1" width="12.5703125" style="3" customWidth="1"/>
    <col min="2" max="2" width="13" style="3" customWidth="1"/>
    <col min="3" max="3" width="4.42578125" style="3" customWidth="1"/>
    <col min="4" max="4" width="20.85546875" style="3" customWidth="1"/>
    <col min="5" max="5" width="5" style="3" customWidth="1"/>
    <col min="6" max="6" width="14.7109375" style="3" customWidth="1"/>
    <col min="7" max="7" width="23.28515625" style="3" customWidth="1"/>
    <col min="8" max="8" width="18.28515625" style="3" customWidth="1"/>
    <col min="9" max="9" width="59.28515625" style="3" customWidth="1"/>
    <col min="10" max="11" width="9.140625" style="3"/>
    <col min="12" max="12" width="10" style="3" bestFit="1" customWidth="1"/>
    <col min="13" max="16384" width="9.140625" style="3"/>
  </cols>
  <sheetData>
    <row r="1" spans="1:13" ht="18" x14ac:dyDescent="0.2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7.5" x14ac:dyDescent="0.25">
      <c r="A2" s="9" t="s">
        <v>8</v>
      </c>
      <c r="B2" s="10" t="s">
        <v>9</v>
      </c>
      <c r="C2" s="11" t="s">
        <v>10</v>
      </c>
      <c r="D2" s="12" t="s">
        <v>11</v>
      </c>
      <c r="E2" s="12"/>
      <c r="F2" s="12" t="s">
        <v>12</v>
      </c>
      <c r="G2" s="13" t="s">
        <v>13</v>
      </c>
      <c r="H2" s="14" t="s">
        <v>14</v>
      </c>
      <c r="I2" s="15" t="s">
        <v>15</v>
      </c>
      <c r="J2" s="16" t="s">
        <v>16</v>
      </c>
      <c r="K2" s="17" t="s">
        <v>17</v>
      </c>
    </row>
    <row r="3" spans="1:13" x14ac:dyDescent="0.25">
      <c r="A3" s="1">
        <v>45469</v>
      </c>
      <c r="B3" s="18">
        <v>8820.6</v>
      </c>
      <c r="C3" s="19">
        <v>2</v>
      </c>
      <c r="D3" s="18">
        <f>B3</f>
        <v>8820.6</v>
      </c>
      <c r="E3" s="20"/>
      <c r="F3" s="21">
        <v>8820.6</v>
      </c>
      <c r="G3" s="22">
        <f t="shared" ref="G3:G66" si="0">B3-F3</f>
        <v>0</v>
      </c>
      <c r="H3" s="23">
        <v>45476</v>
      </c>
      <c r="I3" s="24" t="s">
        <v>19</v>
      </c>
      <c r="J3" s="25" t="s">
        <v>20</v>
      </c>
      <c r="K3" s="26">
        <v>4</v>
      </c>
      <c r="L3" s="27" t="s">
        <v>21</v>
      </c>
      <c r="M3" s="27"/>
    </row>
    <row r="4" spans="1:13" x14ac:dyDescent="0.25">
      <c r="A4" s="1">
        <v>45469</v>
      </c>
      <c r="B4" s="18">
        <v>654.5</v>
      </c>
      <c r="C4" s="19"/>
      <c r="D4" s="18">
        <f t="shared" ref="D4:D67" si="1">D3+B4</f>
        <v>9475.1</v>
      </c>
      <c r="E4" s="20"/>
      <c r="F4" s="21">
        <v>654.5</v>
      </c>
      <c r="G4" s="22">
        <f t="shared" si="0"/>
        <v>0</v>
      </c>
      <c r="H4" s="23">
        <v>45476</v>
      </c>
      <c r="I4" s="2" t="s">
        <v>19</v>
      </c>
      <c r="J4" s="25" t="s">
        <v>20</v>
      </c>
      <c r="K4" s="26">
        <v>4</v>
      </c>
    </row>
    <row r="5" spans="1:13" x14ac:dyDescent="0.25">
      <c r="A5" s="1">
        <v>45471</v>
      </c>
      <c r="B5" s="18">
        <v>5476.46</v>
      </c>
      <c r="C5" s="19">
        <v>2</v>
      </c>
      <c r="D5" s="18">
        <f t="shared" si="1"/>
        <v>14951.560000000001</v>
      </c>
      <c r="E5" s="20"/>
      <c r="F5" s="21">
        <v>5476.46</v>
      </c>
      <c r="G5" s="22">
        <f t="shared" si="0"/>
        <v>0</v>
      </c>
      <c r="H5" s="23">
        <v>45474</v>
      </c>
      <c r="I5" s="2" t="s">
        <v>22</v>
      </c>
      <c r="J5" s="25" t="s">
        <v>23</v>
      </c>
      <c r="K5" s="26">
        <v>4</v>
      </c>
      <c r="L5" s="27"/>
    </row>
    <row r="6" spans="1:13" x14ac:dyDescent="0.25">
      <c r="A6" s="1">
        <v>45471</v>
      </c>
      <c r="B6" s="18">
        <v>1044.2</v>
      </c>
      <c r="C6" s="19">
        <v>2</v>
      </c>
      <c r="D6" s="18">
        <f t="shared" si="1"/>
        <v>15995.760000000002</v>
      </c>
      <c r="E6" s="20"/>
      <c r="F6" s="21">
        <v>1044.2</v>
      </c>
      <c r="G6" s="22">
        <f t="shared" si="0"/>
        <v>0</v>
      </c>
      <c r="H6" s="23">
        <v>45474</v>
      </c>
      <c r="I6" s="2" t="s">
        <v>22</v>
      </c>
      <c r="J6" s="25" t="s">
        <v>24</v>
      </c>
      <c r="K6" s="26">
        <v>4</v>
      </c>
      <c r="L6" s="27"/>
    </row>
    <row r="7" spans="1:13" x14ac:dyDescent="0.25">
      <c r="A7" s="1">
        <v>45471</v>
      </c>
      <c r="B7" s="18">
        <v>4289.3100000000004</v>
      </c>
      <c r="C7" s="19">
        <v>2</v>
      </c>
      <c r="D7" s="18">
        <f t="shared" si="1"/>
        <v>20285.070000000003</v>
      </c>
      <c r="E7" s="20"/>
      <c r="F7" s="21">
        <v>4289.3100000000004</v>
      </c>
      <c r="G7" s="22">
        <f t="shared" si="0"/>
        <v>0</v>
      </c>
      <c r="H7" s="23">
        <v>45474</v>
      </c>
      <c r="I7" s="2" t="s">
        <v>22</v>
      </c>
      <c r="J7" s="25" t="s">
        <v>25</v>
      </c>
      <c r="K7" s="26">
        <v>4</v>
      </c>
      <c r="L7" s="27"/>
    </row>
    <row r="8" spans="1:13" x14ac:dyDescent="0.25">
      <c r="A8" s="1">
        <v>45474</v>
      </c>
      <c r="B8" s="18">
        <v>4476.33</v>
      </c>
      <c r="C8" s="19"/>
      <c r="D8" s="18">
        <f t="shared" si="1"/>
        <v>24761.4</v>
      </c>
      <c r="E8" s="20"/>
      <c r="F8" s="21">
        <v>4476.33</v>
      </c>
      <c r="G8" s="22">
        <f t="shared" si="0"/>
        <v>0</v>
      </c>
      <c r="H8" s="23">
        <v>45474</v>
      </c>
      <c r="I8" s="2" t="s">
        <v>26</v>
      </c>
      <c r="J8" s="25" t="s">
        <v>27</v>
      </c>
      <c r="K8" s="26">
        <v>1</v>
      </c>
      <c r="L8" s="27"/>
    </row>
    <row r="9" spans="1:13" x14ac:dyDescent="0.25">
      <c r="A9" s="1">
        <v>45474</v>
      </c>
      <c r="B9" s="65">
        <v>983.33</v>
      </c>
      <c r="C9" s="66"/>
      <c r="D9" s="65">
        <f t="shared" si="1"/>
        <v>25744.730000000003</v>
      </c>
      <c r="E9" s="67"/>
      <c r="F9" s="21">
        <v>983.33</v>
      </c>
      <c r="G9" s="22">
        <f t="shared" si="0"/>
        <v>0</v>
      </c>
      <c r="H9" s="68">
        <v>45477</v>
      </c>
      <c r="I9" s="2" t="s">
        <v>28</v>
      </c>
      <c r="J9" s="69" t="s">
        <v>29</v>
      </c>
      <c r="K9" s="70">
        <v>6</v>
      </c>
      <c r="L9" s="27"/>
    </row>
    <row r="10" spans="1:13" x14ac:dyDescent="0.25">
      <c r="A10" s="1">
        <v>45476</v>
      </c>
      <c r="B10" s="18">
        <v>241933.97</v>
      </c>
      <c r="C10" s="19"/>
      <c r="D10" s="18">
        <f t="shared" si="1"/>
        <v>267678.7</v>
      </c>
      <c r="E10" s="20"/>
      <c r="F10" s="21">
        <v>241933.97</v>
      </c>
      <c r="G10" s="22">
        <f t="shared" si="0"/>
        <v>0</v>
      </c>
      <c r="H10" s="23">
        <v>45477</v>
      </c>
      <c r="I10" s="2" t="s">
        <v>30</v>
      </c>
      <c r="J10" s="25"/>
      <c r="K10" s="26">
        <v>3</v>
      </c>
      <c r="L10" s="27"/>
    </row>
    <row r="11" spans="1:13" x14ac:dyDescent="0.25">
      <c r="A11" s="1">
        <v>45476</v>
      </c>
      <c r="B11" s="18">
        <v>17799.29</v>
      </c>
      <c r="C11" s="19"/>
      <c r="D11" s="18">
        <f t="shared" si="1"/>
        <v>285477.99</v>
      </c>
      <c r="E11" s="20"/>
      <c r="F11" s="21">
        <v>17799.29</v>
      </c>
      <c r="G11" s="22">
        <f t="shared" si="0"/>
        <v>0</v>
      </c>
      <c r="H11" s="23">
        <v>45477</v>
      </c>
      <c r="I11" s="2" t="s">
        <v>30</v>
      </c>
      <c r="J11" s="25"/>
      <c r="K11" s="26">
        <v>3</v>
      </c>
      <c r="L11" s="27"/>
    </row>
    <row r="12" spans="1:13" x14ac:dyDescent="0.25">
      <c r="A12" s="1">
        <v>45476</v>
      </c>
      <c r="B12" s="18">
        <v>14494.42</v>
      </c>
      <c r="C12" s="19"/>
      <c r="D12" s="18">
        <f t="shared" si="1"/>
        <v>299972.40999999997</v>
      </c>
      <c r="E12" s="20"/>
      <c r="F12" s="21">
        <v>14494.42</v>
      </c>
      <c r="G12" s="22">
        <f t="shared" si="0"/>
        <v>0</v>
      </c>
      <c r="H12" s="23">
        <v>45477</v>
      </c>
      <c r="I12" s="2" t="s">
        <v>30</v>
      </c>
      <c r="J12" s="25"/>
      <c r="K12" s="26">
        <v>3</v>
      </c>
      <c r="L12" s="27"/>
    </row>
    <row r="13" spans="1:13" x14ac:dyDescent="0.25">
      <c r="A13" s="1">
        <v>45476</v>
      </c>
      <c r="B13" s="18">
        <v>7788.82</v>
      </c>
      <c r="C13" s="19"/>
      <c r="D13" s="18">
        <f t="shared" si="1"/>
        <v>307761.23</v>
      </c>
      <c r="E13" s="20"/>
      <c r="F13" s="21">
        <v>7788.82</v>
      </c>
      <c r="G13" s="22">
        <f t="shared" si="0"/>
        <v>0</v>
      </c>
      <c r="H13" s="23">
        <v>45482</v>
      </c>
      <c r="I13" s="24" t="s">
        <v>31</v>
      </c>
      <c r="J13" s="25" t="s">
        <v>32</v>
      </c>
      <c r="K13" s="26">
        <v>1</v>
      </c>
      <c r="L13" s="27" t="s">
        <v>21</v>
      </c>
    </row>
    <row r="14" spans="1:13" x14ac:dyDescent="0.25">
      <c r="A14" s="1">
        <v>45476</v>
      </c>
      <c r="B14" s="18">
        <v>5820.14</v>
      </c>
      <c r="C14" s="19"/>
      <c r="D14" s="18">
        <f t="shared" si="1"/>
        <v>313581.37</v>
      </c>
      <c r="E14" s="20"/>
      <c r="F14" s="21">
        <v>5820.14</v>
      </c>
      <c r="G14" s="22">
        <f t="shared" si="0"/>
        <v>0</v>
      </c>
      <c r="H14" s="23">
        <v>45477</v>
      </c>
      <c r="I14" s="2" t="s">
        <v>33</v>
      </c>
      <c r="J14" s="25" t="s">
        <v>34</v>
      </c>
      <c r="K14" s="26">
        <v>2</v>
      </c>
      <c r="L14" s="27"/>
    </row>
    <row r="15" spans="1:13" x14ac:dyDescent="0.25">
      <c r="A15" s="1">
        <v>45477</v>
      </c>
      <c r="B15" s="18">
        <v>15883.26</v>
      </c>
      <c r="C15" s="19"/>
      <c r="D15" s="18">
        <f t="shared" si="1"/>
        <v>329464.63</v>
      </c>
      <c r="E15" s="20"/>
      <c r="F15" s="21">
        <v>15883.26</v>
      </c>
      <c r="G15" s="22">
        <f t="shared" si="0"/>
        <v>0</v>
      </c>
      <c r="H15" s="23">
        <v>45477</v>
      </c>
      <c r="I15" s="2" t="s">
        <v>35</v>
      </c>
      <c r="J15" s="25" t="s">
        <v>36</v>
      </c>
      <c r="K15" s="26">
        <v>6</v>
      </c>
      <c r="L15" s="27"/>
    </row>
    <row r="16" spans="1:13" x14ac:dyDescent="0.25">
      <c r="A16" s="28">
        <v>45478</v>
      </c>
      <c r="B16" s="29">
        <v>3845.73</v>
      </c>
      <c r="C16" s="30"/>
      <c r="D16" s="29">
        <f t="shared" si="1"/>
        <v>333310.36</v>
      </c>
      <c r="E16" s="31"/>
      <c r="F16" s="32">
        <v>3845.73</v>
      </c>
      <c r="G16" s="33">
        <f t="shared" si="0"/>
        <v>0</v>
      </c>
      <c r="H16" s="34">
        <v>45478</v>
      </c>
      <c r="I16" s="35" t="s">
        <v>37</v>
      </c>
      <c r="J16" s="36" t="s">
        <v>38</v>
      </c>
      <c r="K16" s="37">
        <v>3</v>
      </c>
      <c r="L16" s="27"/>
    </row>
    <row r="17" spans="1:12" x14ac:dyDescent="0.25">
      <c r="A17" s="1">
        <v>45478</v>
      </c>
      <c r="B17" s="18">
        <v>13804.91</v>
      </c>
      <c r="C17" s="19"/>
      <c r="D17" s="18">
        <f t="shared" si="1"/>
        <v>347115.26999999996</v>
      </c>
      <c r="E17" s="20"/>
      <c r="F17" s="21">
        <v>13804.91</v>
      </c>
      <c r="G17" s="22">
        <f t="shared" si="0"/>
        <v>0</v>
      </c>
      <c r="H17" s="23">
        <v>45478</v>
      </c>
      <c r="I17" s="2" t="s">
        <v>39</v>
      </c>
      <c r="J17" s="25" t="s">
        <v>40</v>
      </c>
      <c r="K17" s="26">
        <v>3</v>
      </c>
      <c r="L17" s="27"/>
    </row>
    <row r="18" spans="1:12" x14ac:dyDescent="0.25">
      <c r="A18" s="1">
        <v>45478</v>
      </c>
      <c r="B18" s="18">
        <v>91.09</v>
      </c>
      <c r="C18" s="19"/>
      <c r="D18" s="18">
        <f t="shared" si="1"/>
        <v>347206.36</v>
      </c>
      <c r="E18" s="20"/>
      <c r="F18" s="21">
        <v>91.09</v>
      </c>
      <c r="G18" s="22">
        <f t="shared" si="0"/>
        <v>0</v>
      </c>
      <c r="H18" s="23">
        <v>45478</v>
      </c>
      <c r="I18" s="2" t="s">
        <v>41</v>
      </c>
      <c r="J18" s="25" t="s">
        <v>42</v>
      </c>
      <c r="K18" s="26">
        <v>3</v>
      </c>
      <c r="L18" s="27"/>
    </row>
    <row r="19" spans="1:12" x14ac:dyDescent="0.25">
      <c r="A19" s="1">
        <v>45478</v>
      </c>
      <c r="B19" s="18">
        <v>10557.78</v>
      </c>
      <c r="C19" s="19"/>
      <c r="D19" s="18">
        <f t="shared" si="1"/>
        <v>357764.14</v>
      </c>
      <c r="E19" s="20"/>
      <c r="F19" s="21">
        <v>10557.78</v>
      </c>
      <c r="G19" s="22">
        <f t="shared" si="0"/>
        <v>0</v>
      </c>
      <c r="H19" s="23">
        <v>45478</v>
      </c>
      <c r="I19" s="2" t="s">
        <v>43</v>
      </c>
      <c r="J19" s="25" t="s">
        <v>44</v>
      </c>
      <c r="K19" s="26">
        <v>4</v>
      </c>
      <c r="L19" s="27"/>
    </row>
    <row r="20" spans="1:12" x14ac:dyDescent="0.25">
      <c r="A20" s="1">
        <v>45478</v>
      </c>
      <c r="B20" s="18">
        <v>9064.6</v>
      </c>
      <c r="C20" s="19"/>
      <c r="D20" s="18">
        <f t="shared" si="1"/>
        <v>366828.74</v>
      </c>
      <c r="E20" s="20"/>
      <c r="F20" s="21">
        <v>9064.6</v>
      </c>
      <c r="G20" s="22">
        <f t="shared" si="0"/>
        <v>0</v>
      </c>
      <c r="H20" s="23">
        <v>45478</v>
      </c>
      <c r="I20" s="2" t="s">
        <v>45</v>
      </c>
      <c r="J20" s="25" t="s">
        <v>46</v>
      </c>
      <c r="K20" s="26">
        <v>3</v>
      </c>
      <c r="L20" s="27"/>
    </row>
    <row r="21" spans="1:12" x14ac:dyDescent="0.25">
      <c r="A21" s="1">
        <v>45478</v>
      </c>
      <c r="B21" s="18">
        <v>7091.32</v>
      </c>
      <c r="C21" s="19"/>
      <c r="D21" s="18">
        <f t="shared" si="1"/>
        <v>373920.06</v>
      </c>
      <c r="E21" s="20"/>
      <c r="F21" s="21">
        <v>7091.32</v>
      </c>
      <c r="G21" s="22">
        <f t="shared" si="0"/>
        <v>0</v>
      </c>
      <c r="H21" s="23">
        <v>45478</v>
      </c>
      <c r="I21" s="2" t="s">
        <v>47</v>
      </c>
      <c r="J21" s="25" t="s">
        <v>48</v>
      </c>
      <c r="K21" s="26">
        <v>1</v>
      </c>
      <c r="L21" s="27"/>
    </row>
    <row r="22" spans="1:12" x14ac:dyDescent="0.25">
      <c r="A22" s="1">
        <v>45478</v>
      </c>
      <c r="B22" s="18">
        <v>4464</v>
      </c>
      <c r="C22" s="19"/>
      <c r="D22" s="18">
        <f t="shared" si="1"/>
        <v>378384.06</v>
      </c>
      <c r="E22" s="20"/>
      <c r="F22" s="21">
        <v>4464</v>
      </c>
      <c r="G22" s="22">
        <f t="shared" si="0"/>
        <v>0</v>
      </c>
      <c r="H22" s="23">
        <v>45478</v>
      </c>
      <c r="I22" s="2" t="s">
        <v>49</v>
      </c>
      <c r="J22" s="25" t="s">
        <v>50</v>
      </c>
      <c r="K22" s="26">
        <v>1</v>
      </c>
      <c r="L22" s="27"/>
    </row>
    <row r="23" spans="1:12" x14ac:dyDescent="0.25">
      <c r="A23" s="1">
        <v>45482</v>
      </c>
      <c r="B23" s="18">
        <v>16327.42</v>
      </c>
      <c r="C23" s="19"/>
      <c r="D23" s="18">
        <f t="shared" si="1"/>
        <v>394711.48</v>
      </c>
      <c r="E23" s="20"/>
      <c r="F23" s="21">
        <v>16327.42</v>
      </c>
      <c r="G23" s="22">
        <f t="shared" si="0"/>
        <v>0</v>
      </c>
      <c r="H23" s="23">
        <v>45482</v>
      </c>
      <c r="I23" s="2" t="s">
        <v>41</v>
      </c>
      <c r="J23" s="25" t="s">
        <v>51</v>
      </c>
      <c r="K23" s="26">
        <v>3</v>
      </c>
      <c r="L23" s="27"/>
    </row>
    <row r="24" spans="1:12" x14ac:dyDescent="0.25">
      <c r="A24" s="1">
        <v>45482</v>
      </c>
      <c r="B24" s="18">
        <v>2391.48</v>
      </c>
      <c r="C24" s="19"/>
      <c r="D24" s="18">
        <f t="shared" si="1"/>
        <v>397102.95999999996</v>
      </c>
      <c r="E24" s="20"/>
      <c r="F24" s="21">
        <v>2391.48</v>
      </c>
      <c r="G24" s="22">
        <f t="shared" si="0"/>
        <v>0</v>
      </c>
      <c r="H24" s="23">
        <v>45482</v>
      </c>
      <c r="I24" s="2" t="s">
        <v>52</v>
      </c>
      <c r="J24" s="25" t="s">
        <v>53</v>
      </c>
      <c r="K24" s="26">
        <v>6</v>
      </c>
      <c r="L24" s="27"/>
    </row>
    <row r="25" spans="1:12" x14ac:dyDescent="0.25">
      <c r="A25" s="1">
        <v>45482</v>
      </c>
      <c r="B25" s="18">
        <v>2037</v>
      </c>
      <c r="C25" s="19"/>
      <c r="D25" s="18">
        <f t="shared" si="1"/>
        <v>399139.95999999996</v>
      </c>
      <c r="E25" s="20"/>
      <c r="F25" s="21">
        <v>2037</v>
      </c>
      <c r="G25" s="22">
        <f t="shared" si="0"/>
        <v>0</v>
      </c>
      <c r="H25" s="23">
        <v>45482</v>
      </c>
      <c r="I25" s="2" t="s">
        <v>54</v>
      </c>
      <c r="J25" s="25" t="s">
        <v>55</v>
      </c>
      <c r="K25" s="26">
        <v>6</v>
      </c>
      <c r="L25" s="27"/>
    </row>
    <row r="26" spans="1:12" x14ac:dyDescent="0.25">
      <c r="A26" s="1">
        <v>45482</v>
      </c>
      <c r="B26" s="18">
        <v>1883.29</v>
      </c>
      <c r="C26" s="19"/>
      <c r="D26" s="18">
        <f t="shared" si="1"/>
        <v>401023.24999999994</v>
      </c>
      <c r="E26" s="20"/>
      <c r="F26" s="21">
        <v>1883.29</v>
      </c>
      <c r="G26" s="22">
        <f t="shared" si="0"/>
        <v>0</v>
      </c>
      <c r="H26" s="23">
        <v>45482</v>
      </c>
      <c r="I26" s="2" t="s">
        <v>56</v>
      </c>
      <c r="J26" s="25" t="s">
        <v>57</v>
      </c>
      <c r="K26" s="26">
        <v>6</v>
      </c>
      <c r="L26" s="27"/>
    </row>
    <row r="27" spans="1:12" x14ac:dyDescent="0.25">
      <c r="A27" s="1">
        <v>45482</v>
      </c>
      <c r="B27" s="18">
        <v>43564.5</v>
      </c>
      <c r="C27" s="19"/>
      <c r="D27" s="18">
        <f t="shared" si="1"/>
        <v>444587.74999999994</v>
      </c>
      <c r="E27" s="20"/>
      <c r="F27" s="21">
        <v>43564.5</v>
      </c>
      <c r="G27" s="22">
        <f t="shared" si="0"/>
        <v>0</v>
      </c>
      <c r="H27" s="23">
        <v>45482</v>
      </c>
      <c r="I27" s="2" t="s">
        <v>58</v>
      </c>
      <c r="J27" s="25" t="s">
        <v>59</v>
      </c>
      <c r="K27" s="26">
        <v>6</v>
      </c>
      <c r="L27" s="27"/>
    </row>
    <row r="28" spans="1:12" x14ac:dyDescent="0.25">
      <c r="A28" s="1">
        <v>45482</v>
      </c>
      <c r="B28" s="18">
        <v>252</v>
      </c>
      <c r="C28" s="19"/>
      <c r="D28" s="18">
        <f t="shared" si="1"/>
        <v>444839.74999999994</v>
      </c>
      <c r="E28" s="20"/>
      <c r="F28" s="21">
        <v>252</v>
      </c>
      <c r="G28" s="22">
        <f t="shared" si="0"/>
        <v>0</v>
      </c>
      <c r="H28" s="23">
        <v>45482</v>
      </c>
      <c r="I28" s="2" t="s">
        <v>60</v>
      </c>
      <c r="J28" s="25" t="s">
        <v>61</v>
      </c>
      <c r="K28" s="26">
        <v>6</v>
      </c>
      <c r="L28" s="27"/>
    </row>
    <row r="29" spans="1:12" x14ac:dyDescent="0.25">
      <c r="A29" s="1">
        <v>45482</v>
      </c>
      <c r="B29" s="18">
        <v>58915.34</v>
      </c>
      <c r="C29" s="19"/>
      <c r="D29" s="18">
        <f t="shared" si="1"/>
        <v>503755.08999999997</v>
      </c>
      <c r="E29" s="20"/>
      <c r="F29" s="21">
        <v>58915.34</v>
      </c>
      <c r="G29" s="22">
        <f t="shared" si="0"/>
        <v>0</v>
      </c>
      <c r="H29" s="23">
        <v>45482</v>
      </c>
      <c r="I29" s="2" t="s">
        <v>62</v>
      </c>
      <c r="J29" s="25" t="s">
        <v>63</v>
      </c>
      <c r="K29" s="26">
        <v>6</v>
      </c>
      <c r="L29" s="27"/>
    </row>
    <row r="30" spans="1:12" x14ac:dyDescent="0.25">
      <c r="A30" s="1">
        <v>45482</v>
      </c>
      <c r="B30" s="18">
        <v>11056.5</v>
      </c>
      <c r="C30" s="19"/>
      <c r="D30" s="18">
        <f t="shared" si="1"/>
        <v>514811.58999999997</v>
      </c>
      <c r="E30" s="20"/>
      <c r="F30" s="21">
        <v>11056.5</v>
      </c>
      <c r="G30" s="22">
        <f t="shared" si="0"/>
        <v>0</v>
      </c>
      <c r="H30" s="23">
        <v>45482</v>
      </c>
      <c r="I30" s="2" t="s">
        <v>64</v>
      </c>
      <c r="J30" s="25" t="s">
        <v>65</v>
      </c>
      <c r="K30" s="26">
        <v>6</v>
      </c>
      <c r="L30" s="27"/>
    </row>
    <row r="31" spans="1:12" x14ac:dyDescent="0.25">
      <c r="A31" s="1">
        <v>45482</v>
      </c>
      <c r="B31" s="18">
        <v>1344</v>
      </c>
      <c r="C31" s="19"/>
      <c r="D31" s="18">
        <f t="shared" si="1"/>
        <v>516155.58999999997</v>
      </c>
      <c r="E31" s="20"/>
      <c r="F31" s="21">
        <v>1344</v>
      </c>
      <c r="G31" s="22">
        <f t="shared" si="0"/>
        <v>0</v>
      </c>
      <c r="H31" s="23">
        <v>45482</v>
      </c>
      <c r="I31" s="2" t="s">
        <v>66</v>
      </c>
      <c r="J31" s="25" t="s">
        <v>67</v>
      </c>
      <c r="K31" s="26">
        <v>6</v>
      </c>
      <c r="L31" s="27"/>
    </row>
    <row r="32" spans="1:12" x14ac:dyDescent="0.25">
      <c r="A32" s="1">
        <v>45482</v>
      </c>
      <c r="B32" s="18">
        <v>3703.8</v>
      </c>
      <c r="C32" s="19"/>
      <c r="D32" s="18">
        <f t="shared" si="1"/>
        <v>519859.38999999996</v>
      </c>
      <c r="E32" s="20"/>
      <c r="F32" s="21">
        <v>3703.8</v>
      </c>
      <c r="G32" s="22">
        <f t="shared" si="0"/>
        <v>0</v>
      </c>
      <c r="H32" s="23">
        <v>45482</v>
      </c>
      <c r="I32" s="2" t="s">
        <v>64</v>
      </c>
      <c r="J32" s="25" t="s">
        <v>68</v>
      </c>
      <c r="K32" s="26">
        <v>6</v>
      </c>
      <c r="L32" s="27"/>
    </row>
    <row r="33" spans="1:12" x14ac:dyDescent="0.25">
      <c r="A33" s="1">
        <v>45482</v>
      </c>
      <c r="B33" s="18">
        <v>1987.91</v>
      </c>
      <c r="C33" s="19"/>
      <c r="D33" s="18">
        <f t="shared" si="1"/>
        <v>521847.29999999993</v>
      </c>
      <c r="E33" s="20"/>
      <c r="F33" s="21">
        <v>1987.91</v>
      </c>
      <c r="G33" s="22">
        <f t="shared" si="0"/>
        <v>0</v>
      </c>
      <c r="H33" s="23">
        <v>45482</v>
      </c>
      <c r="I33" s="2" t="s">
        <v>69</v>
      </c>
      <c r="J33" s="25" t="s">
        <v>70</v>
      </c>
      <c r="K33" s="26">
        <v>6</v>
      </c>
      <c r="L33" s="27"/>
    </row>
    <row r="34" spans="1:12" x14ac:dyDescent="0.25">
      <c r="A34" s="1">
        <v>45482</v>
      </c>
      <c r="B34" s="18">
        <v>882</v>
      </c>
      <c r="C34" s="19"/>
      <c r="D34" s="18">
        <f t="shared" si="1"/>
        <v>522729.29999999993</v>
      </c>
      <c r="E34" s="20"/>
      <c r="F34" s="21">
        <v>882</v>
      </c>
      <c r="G34" s="22">
        <f t="shared" si="0"/>
        <v>0</v>
      </c>
      <c r="H34" s="23">
        <v>45482</v>
      </c>
      <c r="I34" s="2" t="s">
        <v>71</v>
      </c>
      <c r="J34" s="25" t="s">
        <v>72</v>
      </c>
      <c r="K34" s="26">
        <v>6</v>
      </c>
      <c r="L34" s="27"/>
    </row>
    <row r="35" spans="1:12" x14ac:dyDescent="0.25">
      <c r="A35" s="1">
        <v>45482</v>
      </c>
      <c r="B35" s="18">
        <v>21216.89</v>
      </c>
      <c r="C35" s="19"/>
      <c r="D35" s="18">
        <f t="shared" si="1"/>
        <v>543946.18999999994</v>
      </c>
      <c r="E35" s="20"/>
      <c r="F35" s="21">
        <v>21216.89</v>
      </c>
      <c r="G35" s="22">
        <f t="shared" si="0"/>
        <v>0</v>
      </c>
      <c r="H35" s="23">
        <v>45483</v>
      </c>
      <c r="I35" s="2" t="s">
        <v>64</v>
      </c>
      <c r="J35" s="25" t="s">
        <v>73</v>
      </c>
      <c r="K35" s="26">
        <v>6</v>
      </c>
    </row>
    <row r="36" spans="1:12" x14ac:dyDescent="0.25">
      <c r="A36" s="1">
        <v>45482</v>
      </c>
      <c r="B36" s="18">
        <v>6510</v>
      </c>
      <c r="C36" s="19"/>
      <c r="D36" s="18">
        <f t="shared" si="1"/>
        <v>550456.18999999994</v>
      </c>
      <c r="E36" s="20"/>
      <c r="F36" s="21">
        <v>6510</v>
      </c>
      <c r="G36" s="22">
        <f t="shared" si="0"/>
        <v>0</v>
      </c>
      <c r="H36" s="23">
        <v>45488</v>
      </c>
      <c r="I36" s="24" t="s">
        <v>56</v>
      </c>
      <c r="J36" s="25" t="s">
        <v>74</v>
      </c>
      <c r="K36" s="26">
        <v>6</v>
      </c>
    </row>
    <row r="37" spans="1:12" x14ac:dyDescent="0.25">
      <c r="A37" s="1">
        <v>45482</v>
      </c>
      <c r="B37" s="18">
        <v>1213.67</v>
      </c>
      <c r="C37" s="19"/>
      <c r="D37" s="18">
        <f t="shared" si="1"/>
        <v>551669.86</v>
      </c>
      <c r="E37" s="20"/>
      <c r="F37" s="21">
        <v>1213.67</v>
      </c>
      <c r="G37" s="22">
        <f t="shared" si="0"/>
        <v>0</v>
      </c>
      <c r="H37" s="23">
        <v>45483</v>
      </c>
      <c r="I37" s="2" t="s">
        <v>66</v>
      </c>
      <c r="J37" s="25" t="s">
        <v>75</v>
      </c>
      <c r="K37" s="26">
        <v>6</v>
      </c>
    </row>
    <row r="38" spans="1:12" x14ac:dyDescent="0.25">
      <c r="A38" s="1">
        <v>45482</v>
      </c>
      <c r="B38" s="18">
        <v>1386</v>
      </c>
      <c r="C38" s="19"/>
      <c r="D38" s="18">
        <f t="shared" si="1"/>
        <v>553055.86</v>
      </c>
      <c r="E38" s="20"/>
      <c r="F38" s="21">
        <v>1386</v>
      </c>
      <c r="G38" s="22">
        <f t="shared" si="0"/>
        <v>0</v>
      </c>
      <c r="H38" s="23">
        <v>45483</v>
      </c>
      <c r="I38" s="2" t="s">
        <v>76</v>
      </c>
      <c r="J38" s="25" t="s">
        <v>77</v>
      </c>
      <c r="K38" s="26">
        <v>6</v>
      </c>
    </row>
    <row r="39" spans="1:12" x14ac:dyDescent="0.25">
      <c r="A39" s="1">
        <v>45483</v>
      </c>
      <c r="B39" s="18">
        <v>627.76</v>
      </c>
      <c r="C39" s="19"/>
      <c r="D39" s="18">
        <f t="shared" si="1"/>
        <v>553683.62</v>
      </c>
      <c r="E39" s="20"/>
      <c r="F39" s="21">
        <v>627.76</v>
      </c>
      <c r="G39" s="22">
        <f t="shared" si="0"/>
        <v>0</v>
      </c>
      <c r="H39" s="23">
        <v>45483</v>
      </c>
      <c r="I39" s="2" t="s">
        <v>76</v>
      </c>
      <c r="J39" s="25" t="s">
        <v>78</v>
      </c>
      <c r="K39" s="26">
        <v>6</v>
      </c>
    </row>
    <row r="40" spans="1:12" x14ac:dyDescent="0.25">
      <c r="A40" s="1">
        <v>45483</v>
      </c>
      <c r="B40" s="18">
        <v>1509.32</v>
      </c>
      <c r="C40" s="19"/>
      <c r="D40" s="18">
        <f t="shared" si="1"/>
        <v>555192.93999999994</v>
      </c>
      <c r="E40" s="20"/>
      <c r="F40" s="21">
        <v>1509.32</v>
      </c>
      <c r="G40" s="22">
        <f t="shared" si="0"/>
        <v>0</v>
      </c>
      <c r="H40" s="23">
        <v>45483</v>
      </c>
      <c r="I40" s="2" t="s">
        <v>79</v>
      </c>
      <c r="J40" s="25" t="s">
        <v>80</v>
      </c>
      <c r="K40" s="26">
        <v>6</v>
      </c>
    </row>
    <row r="41" spans="1:12" x14ac:dyDescent="0.25">
      <c r="A41" s="1">
        <v>45483</v>
      </c>
      <c r="B41" s="18">
        <v>31185</v>
      </c>
      <c r="C41" s="19"/>
      <c r="D41" s="18">
        <f t="shared" si="1"/>
        <v>586377.93999999994</v>
      </c>
      <c r="E41" s="20"/>
      <c r="F41" s="21">
        <v>31185</v>
      </c>
      <c r="G41" s="22">
        <f t="shared" si="0"/>
        <v>0</v>
      </c>
      <c r="H41" s="23">
        <v>45483</v>
      </c>
      <c r="I41" s="2" t="s">
        <v>79</v>
      </c>
      <c r="J41" s="25" t="s">
        <v>81</v>
      </c>
      <c r="K41" s="26">
        <v>6</v>
      </c>
    </row>
    <row r="42" spans="1:12" x14ac:dyDescent="0.25">
      <c r="A42" s="1">
        <v>45483</v>
      </c>
      <c r="B42" s="18">
        <v>4666.83</v>
      </c>
      <c r="C42" s="19"/>
      <c r="D42" s="18">
        <f t="shared" si="1"/>
        <v>591044.7699999999</v>
      </c>
      <c r="E42" s="20"/>
      <c r="F42" s="21">
        <v>4666.83</v>
      </c>
      <c r="G42" s="22">
        <f t="shared" si="0"/>
        <v>0</v>
      </c>
      <c r="H42" s="23">
        <v>45483</v>
      </c>
      <c r="I42" s="2" t="s">
        <v>82</v>
      </c>
      <c r="J42" s="25" t="s">
        <v>83</v>
      </c>
      <c r="K42" s="26">
        <v>1</v>
      </c>
    </row>
    <row r="43" spans="1:12" x14ac:dyDescent="0.25">
      <c r="A43" s="1">
        <v>45484</v>
      </c>
      <c r="B43" s="18">
        <v>33672.769999999997</v>
      </c>
      <c r="C43" s="19"/>
      <c r="D43" s="18">
        <f t="shared" si="1"/>
        <v>624717.53999999992</v>
      </c>
      <c r="E43" s="20"/>
      <c r="F43" s="21">
        <v>33672.769999999997</v>
      </c>
      <c r="G43" s="22">
        <f t="shared" si="0"/>
        <v>0</v>
      </c>
      <c r="H43" s="23">
        <v>45484</v>
      </c>
      <c r="I43" s="2" t="s">
        <v>84</v>
      </c>
      <c r="J43" s="25" t="s">
        <v>85</v>
      </c>
      <c r="K43" s="26">
        <v>6</v>
      </c>
    </row>
    <row r="44" spans="1:12" x14ac:dyDescent="0.25">
      <c r="A44" s="28">
        <v>45484</v>
      </c>
      <c r="B44" s="29">
        <v>19904.580000000002</v>
      </c>
      <c r="C44" s="30"/>
      <c r="D44" s="29">
        <f t="shared" si="1"/>
        <v>644622.11999999988</v>
      </c>
      <c r="E44" s="31"/>
      <c r="F44" s="32">
        <v>19904.580000000002</v>
      </c>
      <c r="G44" s="33">
        <f t="shared" si="0"/>
        <v>0</v>
      </c>
      <c r="H44" s="34">
        <v>45484</v>
      </c>
      <c r="I44" s="35" t="s">
        <v>86</v>
      </c>
      <c r="J44" s="36" t="s">
        <v>85</v>
      </c>
      <c r="K44" s="37">
        <v>6</v>
      </c>
    </row>
    <row r="45" spans="1:12" x14ac:dyDescent="0.25">
      <c r="A45" s="1">
        <v>45485</v>
      </c>
      <c r="B45" s="18">
        <v>13505.62</v>
      </c>
      <c r="C45" s="19"/>
      <c r="D45" s="18">
        <f t="shared" si="1"/>
        <v>658127.73999999987</v>
      </c>
      <c r="E45" s="20"/>
      <c r="F45" s="21">
        <v>13505.62</v>
      </c>
      <c r="G45" s="22">
        <f t="shared" si="0"/>
        <v>0</v>
      </c>
      <c r="H45" s="23">
        <v>45485</v>
      </c>
      <c r="I45" s="2" t="s">
        <v>87</v>
      </c>
      <c r="J45" s="25" t="s">
        <v>88</v>
      </c>
      <c r="K45" s="26">
        <v>4</v>
      </c>
    </row>
    <row r="46" spans="1:12" x14ac:dyDescent="0.25">
      <c r="A46" s="1">
        <v>45485</v>
      </c>
      <c r="B46" s="18">
        <v>32197.200000000001</v>
      </c>
      <c r="C46" s="19"/>
      <c r="D46" s="18">
        <f t="shared" si="1"/>
        <v>690324.93999999983</v>
      </c>
      <c r="E46" s="20"/>
      <c r="F46" s="21">
        <v>32197.200000000001</v>
      </c>
      <c r="G46" s="22">
        <f t="shared" si="0"/>
        <v>0</v>
      </c>
      <c r="H46" s="23">
        <v>45488</v>
      </c>
      <c r="I46" s="2" t="s">
        <v>89</v>
      </c>
      <c r="J46" s="25" t="s">
        <v>90</v>
      </c>
      <c r="K46" s="26">
        <v>6</v>
      </c>
    </row>
    <row r="47" spans="1:12" x14ac:dyDescent="0.25">
      <c r="A47" s="1">
        <v>45488</v>
      </c>
      <c r="B47" s="18">
        <v>3099.78</v>
      </c>
      <c r="C47" s="19"/>
      <c r="D47" s="18">
        <f t="shared" si="1"/>
        <v>693424.71999999986</v>
      </c>
      <c r="E47" s="20"/>
      <c r="F47" s="21">
        <v>3099.78</v>
      </c>
      <c r="G47" s="22">
        <f t="shared" si="0"/>
        <v>0</v>
      </c>
      <c r="H47" s="23">
        <v>45488</v>
      </c>
      <c r="I47" s="2" t="s">
        <v>138</v>
      </c>
      <c r="J47" s="25" t="s">
        <v>139</v>
      </c>
      <c r="K47" s="26">
        <v>3</v>
      </c>
    </row>
    <row r="48" spans="1:12" x14ac:dyDescent="0.25">
      <c r="A48" s="1">
        <v>45489</v>
      </c>
      <c r="B48" s="18">
        <v>1159.33</v>
      </c>
      <c r="C48" s="19"/>
      <c r="D48" s="18">
        <f t="shared" si="1"/>
        <v>694584.04999999981</v>
      </c>
      <c r="E48" s="20"/>
      <c r="F48" s="21">
        <v>1159.33</v>
      </c>
      <c r="G48" s="22">
        <f t="shared" si="0"/>
        <v>0</v>
      </c>
      <c r="H48" s="23">
        <v>45489</v>
      </c>
      <c r="I48" s="2" t="s">
        <v>168</v>
      </c>
      <c r="J48" s="25" t="s">
        <v>140</v>
      </c>
      <c r="K48" s="26">
        <v>4</v>
      </c>
    </row>
    <row r="49" spans="1:11" x14ac:dyDescent="0.25">
      <c r="A49" s="1">
        <v>45489</v>
      </c>
      <c r="B49" s="18">
        <v>3029.19</v>
      </c>
      <c r="C49" s="19"/>
      <c r="D49" s="18">
        <f t="shared" si="1"/>
        <v>697613.23999999976</v>
      </c>
      <c r="E49" s="20"/>
      <c r="F49" s="21">
        <v>3029.19</v>
      </c>
      <c r="G49" s="22">
        <f t="shared" si="0"/>
        <v>0</v>
      </c>
      <c r="H49" s="23">
        <v>45489</v>
      </c>
      <c r="I49" s="2" t="s">
        <v>141</v>
      </c>
      <c r="J49" s="25" t="s">
        <v>140</v>
      </c>
      <c r="K49" s="26">
        <v>4</v>
      </c>
    </row>
    <row r="50" spans="1:11" x14ac:dyDescent="0.25">
      <c r="A50" s="1">
        <v>45489</v>
      </c>
      <c r="B50" s="18">
        <v>218.3</v>
      </c>
      <c r="C50" s="19"/>
      <c r="D50" s="18">
        <f t="shared" si="1"/>
        <v>697831.5399999998</v>
      </c>
      <c r="E50" s="20"/>
      <c r="F50" s="21">
        <v>218.3</v>
      </c>
      <c r="G50" s="22">
        <f t="shared" si="0"/>
        <v>0</v>
      </c>
      <c r="H50" s="23">
        <v>45489</v>
      </c>
      <c r="I50" s="2" t="s">
        <v>142</v>
      </c>
      <c r="J50" s="25" t="s">
        <v>143</v>
      </c>
      <c r="K50" s="26">
        <v>1</v>
      </c>
    </row>
    <row r="51" spans="1:11" x14ac:dyDescent="0.25">
      <c r="A51" s="1">
        <v>45489</v>
      </c>
      <c r="B51" s="18">
        <v>4883.2</v>
      </c>
      <c r="C51" s="19"/>
      <c r="D51" s="18">
        <f t="shared" si="1"/>
        <v>702714.73999999976</v>
      </c>
      <c r="E51" s="20"/>
      <c r="F51" s="21">
        <v>4883.2</v>
      </c>
      <c r="G51" s="22">
        <f t="shared" si="0"/>
        <v>0</v>
      </c>
      <c r="H51" s="23">
        <v>45489</v>
      </c>
      <c r="I51" s="2" t="s">
        <v>144</v>
      </c>
      <c r="J51" s="25" t="s">
        <v>145</v>
      </c>
      <c r="K51" s="26">
        <v>6</v>
      </c>
    </row>
    <row r="52" spans="1:11" x14ac:dyDescent="0.25">
      <c r="A52" s="1">
        <v>45489</v>
      </c>
      <c r="B52" s="18">
        <v>18081</v>
      </c>
      <c r="C52" s="19"/>
      <c r="D52" s="18">
        <f t="shared" si="1"/>
        <v>720795.73999999976</v>
      </c>
      <c r="E52" s="20"/>
      <c r="F52" s="21">
        <v>18081</v>
      </c>
      <c r="G52" s="22">
        <f t="shared" si="0"/>
        <v>0</v>
      </c>
      <c r="H52" s="23">
        <v>45496</v>
      </c>
      <c r="I52" s="24" t="s">
        <v>146</v>
      </c>
      <c r="J52" s="25" t="s">
        <v>147</v>
      </c>
      <c r="K52" s="26">
        <v>6</v>
      </c>
    </row>
    <row r="53" spans="1:11" x14ac:dyDescent="0.25">
      <c r="A53" s="1">
        <v>45489</v>
      </c>
      <c r="B53" s="18">
        <v>2940</v>
      </c>
      <c r="C53" s="19"/>
      <c r="D53" s="18">
        <f t="shared" si="1"/>
        <v>723735.73999999976</v>
      </c>
      <c r="E53" s="20"/>
      <c r="F53" s="21">
        <v>2940</v>
      </c>
      <c r="G53" s="22">
        <f t="shared" si="0"/>
        <v>0</v>
      </c>
      <c r="H53" s="23">
        <v>45489</v>
      </c>
      <c r="I53" s="2" t="s">
        <v>148</v>
      </c>
      <c r="J53" s="25" t="s">
        <v>149</v>
      </c>
      <c r="K53" s="26">
        <v>6</v>
      </c>
    </row>
    <row r="54" spans="1:11" x14ac:dyDescent="0.25">
      <c r="A54" s="1">
        <v>45489</v>
      </c>
      <c r="B54" s="18">
        <v>2098.6799999999998</v>
      </c>
      <c r="C54" s="19"/>
      <c r="D54" s="18">
        <f t="shared" si="1"/>
        <v>725834.41999999981</v>
      </c>
      <c r="E54" s="20"/>
      <c r="F54" s="21">
        <v>2098.6799999999998</v>
      </c>
      <c r="G54" s="22">
        <f t="shared" si="0"/>
        <v>0</v>
      </c>
      <c r="H54" s="23">
        <v>45489</v>
      </c>
      <c r="I54" s="2" t="s">
        <v>148</v>
      </c>
      <c r="J54" s="25" t="s">
        <v>150</v>
      </c>
      <c r="K54" s="26">
        <v>6</v>
      </c>
    </row>
    <row r="55" spans="1:11" x14ac:dyDescent="0.25">
      <c r="A55" s="1">
        <v>45489</v>
      </c>
      <c r="B55" s="18">
        <v>9558.6</v>
      </c>
      <c r="C55" s="19"/>
      <c r="D55" s="18">
        <f t="shared" si="1"/>
        <v>735393.01999999979</v>
      </c>
      <c r="E55" s="20"/>
      <c r="F55" s="21">
        <v>9558.6</v>
      </c>
      <c r="G55" s="22">
        <f t="shared" si="0"/>
        <v>0</v>
      </c>
      <c r="H55" s="23">
        <v>45489</v>
      </c>
      <c r="I55" s="2" t="s">
        <v>151</v>
      </c>
      <c r="J55" s="25" t="s">
        <v>152</v>
      </c>
      <c r="K55" s="26">
        <v>6</v>
      </c>
    </row>
    <row r="56" spans="1:11" x14ac:dyDescent="0.25">
      <c r="A56" s="1">
        <v>45489</v>
      </c>
      <c r="B56" s="18">
        <v>7595.94</v>
      </c>
      <c r="C56" s="19"/>
      <c r="D56" s="18">
        <f t="shared" si="1"/>
        <v>742988.95999999973</v>
      </c>
      <c r="E56" s="20"/>
      <c r="F56" s="21">
        <v>7595.94</v>
      </c>
      <c r="G56" s="22">
        <f t="shared" si="0"/>
        <v>0</v>
      </c>
      <c r="H56" s="23">
        <v>45489</v>
      </c>
      <c r="I56" s="2" t="s">
        <v>79</v>
      </c>
      <c r="J56" s="25" t="s">
        <v>153</v>
      </c>
      <c r="K56" s="26">
        <v>6</v>
      </c>
    </row>
    <row r="57" spans="1:11" x14ac:dyDescent="0.25">
      <c r="A57" s="1">
        <v>45489</v>
      </c>
      <c r="B57" s="18">
        <v>397</v>
      </c>
      <c r="C57" s="19"/>
      <c r="D57" s="18">
        <f t="shared" si="1"/>
        <v>743385.95999999973</v>
      </c>
      <c r="E57" s="20"/>
      <c r="F57" s="21">
        <v>397</v>
      </c>
      <c r="G57" s="22">
        <f t="shared" si="0"/>
        <v>0</v>
      </c>
      <c r="H57" s="23">
        <v>45489</v>
      </c>
      <c r="I57" s="2" t="s">
        <v>154</v>
      </c>
      <c r="J57" s="25" t="s">
        <v>155</v>
      </c>
      <c r="K57" s="26">
        <v>3</v>
      </c>
    </row>
    <row r="58" spans="1:11" x14ac:dyDescent="0.25">
      <c r="A58" s="1">
        <v>45489</v>
      </c>
      <c r="B58" s="18">
        <v>7230</v>
      </c>
      <c r="C58" s="19"/>
      <c r="D58" s="18">
        <f t="shared" si="1"/>
        <v>750615.95999999973</v>
      </c>
      <c r="E58" s="20"/>
      <c r="F58" s="21">
        <v>7230</v>
      </c>
      <c r="G58" s="22">
        <f t="shared" si="0"/>
        <v>0</v>
      </c>
      <c r="H58" s="23">
        <v>45489</v>
      </c>
      <c r="I58" s="2" t="s">
        <v>156</v>
      </c>
      <c r="J58" s="25" t="s">
        <v>157</v>
      </c>
      <c r="K58" s="26">
        <v>3</v>
      </c>
    </row>
    <row r="59" spans="1:11" x14ac:dyDescent="0.25">
      <c r="A59" s="1">
        <v>45489</v>
      </c>
      <c r="B59" s="18">
        <v>6561.07</v>
      </c>
      <c r="C59" s="19"/>
      <c r="D59" s="18">
        <f t="shared" si="1"/>
        <v>757177.02999999968</v>
      </c>
      <c r="E59" s="20"/>
      <c r="F59" s="21">
        <v>6561.07</v>
      </c>
      <c r="G59" s="22">
        <f t="shared" si="0"/>
        <v>0</v>
      </c>
      <c r="H59" s="23">
        <v>45489</v>
      </c>
      <c r="I59" s="2" t="s">
        <v>158</v>
      </c>
      <c r="J59" s="25" t="s">
        <v>159</v>
      </c>
      <c r="K59" s="26">
        <v>3</v>
      </c>
    </row>
    <row r="60" spans="1:11" x14ac:dyDescent="0.25">
      <c r="A60" s="28">
        <v>45490</v>
      </c>
      <c r="B60" s="29">
        <v>51633.23</v>
      </c>
      <c r="C60" s="30"/>
      <c r="D60" s="29">
        <f t="shared" si="1"/>
        <v>808810.25999999966</v>
      </c>
      <c r="E60" s="31"/>
      <c r="F60" s="32">
        <v>51633.23</v>
      </c>
      <c r="G60" s="33">
        <f t="shared" si="0"/>
        <v>0</v>
      </c>
      <c r="H60" s="34">
        <v>45490</v>
      </c>
      <c r="I60" s="38" t="s">
        <v>160</v>
      </c>
      <c r="J60" s="36"/>
      <c r="K60" s="37">
        <v>3</v>
      </c>
    </row>
    <row r="61" spans="1:11" x14ac:dyDescent="0.25">
      <c r="A61" s="28">
        <v>45490</v>
      </c>
      <c r="B61" s="29">
        <v>3202.79</v>
      </c>
      <c r="C61" s="30"/>
      <c r="D61" s="29">
        <f t="shared" si="1"/>
        <v>812013.0499999997</v>
      </c>
      <c r="E61" s="31"/>
      <c r="F61" s="32">
        <v>3202.79</v>
      </c>
      <c r="G61" s="33">
        <f t="shared" si="0"/>
        <v>0</v>
      </c>
      <c r="H61" s="34">
        <v>45490</v>
      </c>
      <c r="I61" s="38" t="s">
        <v>161</v>
      </c>
      <c r="J61" s="36"/>
      <c r="K61" s="37">
        <v>3</v>
      </c>
    </row>
    <row r="62" spans="1:11" x14ac:dyDescent="0.25">
      <c r="A62" s="28">
        <v>45490</v>
      </c>
      <c r="B62" s="29">
        <v>1109.0999999999999</v>
      </c>
      <c r="C62" s="30"/>
      <c r="D62" s="29">
        <f t="shared" si="1"/>
        <v>813122.14999999967</v>
      </c>
      <c r="E62" s="31"/>
      <c r="F62" s="32">
        <v>1109.0999999999999</v>
      </c>
      <c r="G62" s="33">
        <f t="shared" si="0"/>
        <v>0</v>
      </c>
      <c r="H62" s="34">
        <v>45490</v>
      </c>
      <c r="I62" s="38" t="s">
        <v>162</v>
      </c>
      <c r="J62" s="36"/>
      <c r="K62" s="37">
        <v>3</v>
      </c>
    </row>
    <row r="63" spans="1:11" x14ac:dyDescent="0.25">
      <c r="A63" s="28">
        <v>45490</v>
      </c>
      <c r="B63" s="29">
        <v>851.4</v>
      </c>
      <c r="C63" s="30"/>
      <c r="D63" s="29">
        <f t="shared" si="1"/>
        <v>813973.5499999997</v>
      </c>
      <c r="E63" s="31"/>
      <c r="F63" s="32">
        <v>851.4</v>
      </c>
      <c r="G63" s="33">
        <f t="shared" si="0"/>
        <v>0</v>
      </c>
      <c r="H63" s="34">
        <v>45490</v>
      </c>
      <c r="I63" s="35" t="s">
        <v>163</v>
      </c>
      <c r="J63" s="36"/>
      <c r="K63" s="37">
        <v>3</v>
      </c>
    </row>
    <row r="64" spans="1:11" x14ac:dyDescent="0.25">
      <c r="A64" s="28">
        <v>45490</v>
      </c>
      <c r="B64" s="29">
        <v>168.3</v>
      </c>
      <c r="C64" s="30"/>
      <c r="D64" s="29">
        <f t="shared" si="1"/>
        <v>814141.84999999974</v>
      </c>
      <c r="E64" s="31"/>
      <c r="F64" s="32">
        <v>168.3</v>
      </c>
      <c r="G64" s="33">
        <f t="shared" si="0"/>
        <v>0</v>
      </c>
      <c r="H64" s="34">
        <v>45490</v>
      </c>
      <c r="I64" s="35" t="s">
        <v>164</v>
      </c>
      <c r="J64" s="36"/>
      <c r="K64" s="37">
        <v>3</v>
      </c>
    </row>
    <row r="65" spans="1:11" x14ac:dyDescent="0.25">
      <c r="A65" s="1">
        <v>45490</v>
      </c>
      <c r="B65" s="18">
        <v>3823.76</v>
      </c>
      <c r="C65" s="19"/>
      <c r="D65" s="18">
        <f t="shared" si="1"/>
        <v>817965.60999999975</v>
      </c>
      <c r="E65" s="20"/>
      <c r="F65" s="21">
        <v>3823.76</v>
      </c>
      <c r="G65" s="22">
        <f t="shared" si="0"/>
        <v>0</v>
      </c>
      <c r="H65" s="23">
        <v>45490</v>
      </c>
      <c r="I65" s="2" t="s">
        <v>186</v>
      </c>
      <c r="J65" s="25" t="s">
        <v>187</v>
      </c>
      <c r="K65" s="26">
        <v>6</v>
      </c>
    </row>
    <row r="66" spans="1:11" x14ac:dyDescent="0.25">
      <c r="A66" s="1">
        <v>45490</v>
      </c>
      <c r="B66" s="18">
        <v>8892</v>
      </c>
      <c r="C66" s="19"/>
      <c r="D66" s="18">
        <f t="shared" si="1"/>
        <v>826857.60999999975</v>
      </c>
      <c r="E66" s="20"/>
      <c r="F66" s="21">
        <v>8892</v>
      </c>
      <c r="G66" s="22">
        <f t="shared" si="0"/>
        <v>0</v>
      </c>
      <c r="H66" s="23">
        <v>45490</v>
      </c>
      <c r="I66" s="2" t="s">
        <v>188</v>
      </c>
      <c r="J66" s="25" t="s">
        <v>189</v>
      </c>
      <c r="K66" s="26">
        <v>6</v>
      </c>
    </row>
    <row r="67" spans="1:11" x14ac:dyDescent="0.25">
      <c r="A67" s="1">
        <v>45490</v>
      </c>
      <c r="B67" s="18">
        <v>220</v>
      </c>
      <c r="C67" s="19"/>
      <c r="D67" s="18">
        <f t="shared" si="1"/>
        <v>827077.60999999975</v>
      </c>
      <c r="E67" s="20"/>
      <c r="F67" s="21">
        <v>220</v>
      </c>
      <c r="G67" s="22">
        <f t="shared" ref="G67:G130" si="2">B67-F67</f>
        <v>0</v>
      </c>
      <c r="H67" s="23">
        <v>45490</v>
      </c>
      <c r="I67" s="2" t="s">
        <v>190</v>
      </c>
      <c r="J67" s="25" t="s">
        <v>191</v>
      </c>
      <c r="K67" s="26">
        <v>6</v>
      </c>
    </row>
    <row r="68" spans="1:11" x14ac:dyDescent="0.25">
      <c r="A68" s="1">
        <v>45491</v>
      </c>
      <c r="B68" s="18">
        <v>1577.56</v>
      </c>
      <c r="C68" s="19"/>
      <c r="D68" s="18">
        <f t="shared" ref="D68:D131" si="3">D67+B68</f>
        <v>828655.16999999981</v>
      </c>
      <c r="E68" s="20"/>
      <c r="F68" s="21">
        <v>1577.56</v>
      </c>
      <c r="G68" s="22">
        <f t="shared" si="2"/>
        <v>0</v>
      </c>
      <c r="H68" s="23">
        <v>45492</v>
      </c>
      <c r="I68" s="39" t="s">
        <v>138</v>
      </c>
      <c r="J68" s="25" t="s">
        <v>192</v>
      </c>
      <c r="K68" s="26">
        <v>3</v>
      </c>
    </row>
    <row r="69" spans="1:11" x14ac:dyDescent="0.25">
      <c r="A69" s="1">
        <v>45491</v>
      </c>
      <c r="B69" s="18">
        <v>85192.75</v>
      </c>
      <c r="C69" s="19"/>
      <c r="D69" s="18">
        <f t="shared" si="3"/>
        <v>913847.91999999981</v>
      </c>
      <c r="E69" s="20"/>
      <c r="F69" s="21">
        <v>85192.75</v>
      </c>
      <c r="G69" s="22">
        <f t="shared" si="2"/>
        <v>0</v>
      </c>
      <c r="H69" s="23">
        <v>45495</v>
      </c>
      <c r="I69" s="39" t="s">
        <v>193</v>
      </c>
      <c r="J69" s="25" t="s">
        <v>194</v>
      </c>
      <c r="K69" s="26">
        <v>3</v>
      </c>
    </row>
    <row r="70" spans="1:11" x14ac:dyDescent="0.25">
      <c r="A70" s="28">
        <v>45491</v>
      </c>
      <c r="B70" s="29">
        <v>435628.11</v>
      </c>
      <c r="C70" s="30"/>
      <c r="D70" s="29">
        <f t="shared" si="3"/>
        <v>1349476.0299999998</v>
      </c>
      <c r="E70" s="31"/>
      <c r="F70" s="32">
        <v>435628.11</v>
      </c>
      <c r="G70" s="33">
        <f t="shared" si="2"/>
        <v>0</v>
      </c>
      <c r="H70" s="34">
        <v>45491</v>
      </c>
      <c r="I70" s="35" t="s">
        <v>195</v>
      </c>
      <c r="J70" s="36"/>
      <c r="K70" s="37">
        <v>2</v>
      </c>
    </row>
    <row r="71" spans="1:11" x14ac:dyDescent="0.25">
      <c r="A71" s="28">
        <v>45491</v>
      </c>
      <c r="B71" s="29">
        <v>17735.560000000001</v>
      </c>
      <c r="C71" s="30"/>
      <c r="D71" s="29">
        <f t="shared" si="3"/>
        <v>1367211.5899999999</v>
      </c>
      <c r="E71" s="31"/>
      <c r="F71" s="32">
        <v>17735.560000000001</v>
      </c>
      <c r="G71" s="33">
        <f t="shared" si="2"/>
        <v>0</v>
      </c>
      <c r="H71" s="34">
        <v>45491</v>
      </c>
      <c r="I71" s="41" t="s">
        <v>196</v>
      </c>
      <c r="J71" s="36"/>
      <c r="K71" s="37">
        <v>2</v>
      </c>
    </row>
    <row r="72" spans="1:11" x14ac:dyDescent="0.25">
      <c r="A72" s="28">
        <v>45491</v>
      </c>
      <c r="B72" s="29">
        <v>145027.37</v>
      </c>
      <c r="C72" s="30"/>
      <c r="D72" s="29">
        <f t="shared" si="3"/>
        <v>1512238.96</v>
      </c>
      <c r="E72" s="31"/>
      <c r="F72" s="32">
        <v>145027.37</v>
      </c>
      <c r="G72" s="33">
        <f t="shared" si="2"/>
        <v>0</v>
      </c>
      <c r="H72" s="34">
        <v>45491</v>
      </c>
      <c r="I72" s="40" t="s">
        <v>197</v>
      </c>
      <c r="J72" s="36"/>
      <c r="K72" s="37">
        <v>2</v>
      </c>
    </row>
    <row r="73" spans="1:11" x14ac:dyDescent="0.25">
      <c r="A73" s="1">
        <v>45491</v>
      </c>
      <c r="B73" s="18">
        <v>463.6</v>
      </c>
      <c r="C73" s="19"/>
      <c r="D73" s="18">
        <f t="shared" si="3"/>
        <v>1512702.56</v>
      </c>
      <c r="E73" s="20"/>
      <c r="F73" s="21">
        <v>463.6</v>
      </c>
      <c r="G73" s="22">
        <f t="shared" si="2"/>
        <v>0</v>
      </c>
      <c r="H73" s="23">
        <v>45492</v>
      </c>
      <c r="I73" s="5" t="s">
        <v>198</v>
      </c>
      <c r="J73" s="25" t="s">
        <v>199</v>
      </c>
      <c r="K73" s="26">
        <v>5</v>
      </c>
    </row>
    <row r="74" spans="1:11" x14ac:dyDescent="0.25">
      <c r="A74" s="1">
        <v>45492</v>
      </c>
      <c r="B74" s="18">
        <v>1000</v>
      </c>
      <c r="C74" s="19"/>
      <c r="D74" s="18">
        <f t="shared" si="3"/>
        <v>1513702.56</v>
      </c>
      <c r="E74" s="20"/>
      <c r="F74" s="21">
        <v>1000</v>
      </c>
      <c r="G74" s="22">
        <f t="shared" si="2"/>
        <v>0</v>
      </c>
      <c r="H74" s="23">
        <v>45492</v>
      </c>
      <c r="I74" s="5" t="s">
        <v>200</v>
      </c>
      <c r="J74" s="25" t="s">
        <v>201</v>
      </c>
      <c r="K74" s="26">
        <v>4</v>
      </c>
    </row>
    <row r="75" spans="1:11" x14ac:dyDescent="0.25">
      <c r="A75" s="1">
        <v>45492</v>
      </c>
      <c r="B75" s="18">
        <v>6384</v>
      </c>
      <c r="C75" s="19"/>
      <c r="D75" s="18">
        <f t="shared" si="3"/>
        <v>1520086.56</v>
      </c>
      <c r="E75" s="20"/>
      <c r="F75" s="21">
        <v>6384</v>
      </c>
      <c r="G75" s="22">
        <f t="shared" si="2"/>
        <v>0</v>
      </c>
      <c r="H75" s="23">
        <v>45492</v>
      </c>
      <c r="I75" s="2" t="s">
        <v>69</v>
      </c>
      <c r="J75" s="25" t="s">
        <v>202</v>
      </c>
      <c r="K75" s="26">
        <v>6</v>
      </c>
    </row>
    <row r="76" spans="1:11" x14ac:dyDescent="0.25">
      <c r="A76" s="1">
        <v>45492</v>
      </c>
      <c r="B76" s="18">
        <v>1500</v>
      </c>
      <c r="C76" s="19"/>
      <c r="D76" s="18">
        <f t="shared" si="3"/>
        <v>1521586.56</v>
      </c>
      <c r="E76" s="20"/>
      <c r="F76" s="21">
        <v>1500</v>
      </c>
      <c r="G76" s="22">
        <f t="shared" si="2"/>
        <v>0</v>
      </c>
      <c r="H76" s="23">
        <v>45492</v>
      </c>
      <c r="I76" s="2" t="s">
        <v>203</v>
      </c>
      <c r="J76" s="25" t="s">
        <v>204</v>
      </c>
      <c r="K76" s="26">
        <v>4</v>
      </c>
    </row>
    <row r="77" spans="1:11" x14ac:dyDescent="0.25">
      <c r="A77" s="1">
        <v>45492</v>
      </c>
      <c r="B77" s="18">
        <v>53140.5</v>
      </c>
      <c r="C77" s="19"/>
      <c r="D77" s="18">
        <f t="shared" si="3"/>
        <v>1574727.06</v>
      </c>
      <c r="E77" s="20"/>
      <c r="F77" s="21">
        <v>53140.5</v>
      </c>
      <c r="G77" s="22">
        <f t="shared" si="2"/>
        <v>0</v>
      </c>
      <c r="H77" s="23">
        <v>45492</v>
      </c>
      <c r="I77" s="2" t="s">
        <v>58</v>
      </c>
      <c r="J77" s="25" t="s">
        <v>205</v>
      </c>
      <c r="K77" s="26">
        <v>6</v>
      </c>
    </row>
    <row r="78" spans="1:11" x14ac:dyDescent="0.25">
      <c r="A78" s="1">
        <v>45492</v>
      </c>
      <c r="B78" s="18">
        <v>39872.94</v>
      </c>
      <c r="C78" s="19"/>
      <c r="D78" s="18">
        <f t="shared" si="3"/>
        <v>1614600</v>
      </c>
      <c r="E78" s="20"/>
      <c r="F78" s="21">
        <v>39872.94</v>
      </c>
      <c r="G78" s="22">
        <f t="shared" si="2"/>
        <v>0</v>
      </c>
      <c r="H78" s="23">
        <v>45492</v>
      </c>
      <c r="I78" s="2" t="s">
        <v>206</v>
      </c>
      <c r="J78" s="25" t="s">
        <v>207</v>
      </c>
      <c r="K78" s="26">
        <v>5</v>
      </c>
    </row>
    <row r="79" spans="1:11" x14ac:dyDescent="0.25">
      <c r="A79" s="1">
        <v>45495</v>
      </c>
      <c r="B79" s="18">
        <v>814561.78</v>
      </c>
      <c r="C79" s="19">
        <v>2</v>
      </c>
      <c r="D79" s="18">
        <f t="shared" si="3"/>
        <v>2429161.7800000003</v>
      </c>
      <c r="E79" s="20"/>
      <c r="F79" s="21">
        <v>814561.78</v>
      </c>
      <c r="G79" s="22">
        <f t="shared" si="2"/>
        <v>0</v>
      </c>
      <c r="H79" s="23">
        <v>45496</v>
      </c>
      <c r="I79" s="2" t="s">
        <v>208</v>
      </c>
      <c r="J79" s="25" t="s">
        <v>209</v>
      </c>
      <c r="K79" s="26">
        <v>4</v>
      </c>
    </row>
    <row r="80" spans="1:11" x14ac:dyDescent="0.25">
      <c r="A80" s="1">
        <v>45495</v>
      </c>
      <c r="B80" s="18">
        <v>26849.23</v>
      </c>
      <c r="C80" s="19"/>
      <c r="D80" s="18">
        <f t="shared" si="3"/>
        <v>2456011.0100000002</v>
      </c>
      <c r="E80" s="20"/>
      <c r="F80" s="21">
        <v>26849.23</v>
      </c>
      <c r="G80" s="22">
        <f t="shared" si="2"/>
        <v>0</v>
      </c>
      <c r="H80" s="23">
        <v>45496</v>
      </c>
      <c r="I80" s="2" t="s">
        <v>210</v>
      </c>
      <c r="J80" s="25" t="s">
        <v>211</v>
      </c>
      <c r="K80" s="26">
        <v>4</v>
      </c>
    </row>
    <row r="81" spans="1:11" x14ac:dyDescent="0.25">
      <c r="A81" s="1">
        <v>45496</v>
      </c>
      <c r="B81" s="18">
        <v>6465.96</v>
      </c>
      <c r="C81" s="19"/>
      <c r="D81" s="18">
        <f t="shared" si="3"/>
        <v>2462476.9700000002</v>
      </c>
      <c r="E81" s="20"/>
      <c r="F81" s="21">
        <v>6465.96</v>
      </c>
      <c r="G81" s="22">
        <f t="shared" si="2"/>
        <v>0</v>
      </c>
      <c r="H81" s="23">
        <v>45496</v>
      </c>
      <c r="I81" s="2" t="s">
        <v>212</v>
      </c>
      <c r="J81" s="25" t="s">
        <v>213</v>
      </c>
      <c r="K81" s="26">
        <v>6</v>
      </c>
    </row>
    <row r="82" spans="1:11" x14ac:dyDescent="0.25">
      <c r="A82" s="1">
        <v>45496</v>
      </c>
      <c r="B82" s="18">
        <v>8589</v>
      </c>
      <c r="C82" s="19"/>
      <c r="D82" s="18">
        <f t="shared" si="3"/>
        <v>2471065.9700000002</v>
      </c>
      <c r="E82" s="20"/>
      <c r="F82" s="21">
        <v>8589</v>
      </c>
      <c r="G82" s="22">
        <f t="shared" si="2"/>
        <v>0</v>
      </c>
      <c r="H82" s="23">
        <v>45496</v>
      </c>
      <c r="I82" s="2" t="s">
        <v>212</v>
      </c>
      <c r="J82" s="25" t="s">
        <v>214</v>
      </c>
      <c r="K82" s="26">
        <v>6</v>
      </c>
    </row>
    <row r="83" spans="1:11" x14ac:dyDescent="0.25">
      <c r="A83" s="1">
        <v>45496</v>
      </c>
      <c r="B83" s="18">
        <v>4095</v>
      </c>
      <c r="C83" s="19"/>
      <c r="D83" s="18">
        <f t="shared" si="3"/>
        <v>2475160.9700000002</v>
      </c>
      <c r="E83" s="20"/>
      <c r="F83" s="21">
        <v>4095</v>
      </c>
      <c r="G83" s="22">
        <f t="shared" si="2"/>
        <v>0</v>
      </c>
      <c r="H83" s="23">
        <v>45496</v>
      </c>
      <c r="I83" s="2" t="s">
        <v>79</v>
      </c>
      <c r="J83" s="25" t="s">
        <v>215</v>
      </c>
      <c r="K83" s="26">
        <v>6</v>
      </c>
    </row>
    <row r="84" spans="1:11" x14ac:dyDescent="0.25">
      <c r="A84" s="1">
        <v>45496</v>
      </c>
      <c r="B84" s="18">
        <v>1527.56</v>
      </c>
      <c r="C84" s="19"/>
      <c r="D84" s="18">
        <f t="shared" si="3"/>
        <v>2476688.5300000003</v>
      </c>
      <c r="E84" s="20"/>
      <c r="F84" s="21">
        <v>1527.56</v>
      </c>
      <c r="G84" s="22">
        <f t="shared" si="2"/>
        <v>0</v>
      </c>
      <c r="H84" s="23">
        <v>45496</v>
      </c>
      <c r="I84" s="2" t="s">
        <v>79</v>
      </c>
      <c r="J84" s="25" t="s">
        <v>216</v>
      </c>
      <c r="K84" s="26">
        <v>6</v>
      </c>
    </row>
    <row r="85" spans="1:11" x14ac:dyDescent="0.25">
      <c r="A85" s="1">
        <v>45496</v>
      </c>
      <c r="B85" s="18">
        <v>238.94</v>
      </c>
      <c r="C85" s="19"/>
      <c r="D85" s="18">
        <f t="shared" si="3"/>
        <v>2476927.4700000002</v>
      </c>
      <c r="E85" s="20"/>
      <c r="F85" s="21">
        <v>238.94</v>
      </c>
      <c r="G85" s="22">
        <f t="shared" si="2"/>
        <v>0</v>
      </c>
      <c r="H85" s="23">
        <v>45496</v>
      </c>
      <c r="I85" s="2" t="s">
        <v>79</v>
      </c>
      <c r="J85" s="25" t="s">
        <v>217</v>
      </c>
      <c r="K85" s="26">
        <v>6</v>
      </c>
    </row>
    <row r="86" spans="1:11" x14ac:dyDescent="0.25">
      <c r="A86" s="1">
        <v>45497</v>
      </c>
      <c r="B86" s="18">
        <v>8384.77</v>
      </c>
      <c r="C86" s="19"/>
      <c r="D86" s="18">
        <f t="shared" si="3"/>
        <v>2485312.2400000002</v>
      </c>
      <c r="E86" s="20"/>
      <c r="F86" s="21">
        <v>8384.77</v>
      </c>
      <c r="G86" s="22">
        <f t="shared" si="2"/>
        <v>0</v>
      </c>
      <c r="H86" s="23">
        <v>45497</v>
      </c>
      <c r="I86" s="2" t="s">
        <v>39</v>
      </c>
      <c r="J86" s="25" t="s">
        <v>218</v>
      </c>
      <c r="K86" s="26">
        <v>3</v>
      </c>
    </row>
    <row r="87" spans="1:11" x14ac:dyDescent="0.25">
      <c r="A87" s="1">
        <v>45497</v>
      </c>
      <c r="B87" s="18">
        <v>4422.97</v>
      </c>
      <c r="C87" s="19"/>
      <c r="D87" s="18">
        <f t="shared" si="3"/>
        <v>2489735.2100000004</v>
      </c>
      <c r="E87" s="20"/>
      <c r="F87" s="21">
        <v>4422.97</v>
      </c>
      <c r="G87" s="22">
        <f t="shared" si="2"/>
        <v>0</v>
      </c>
      <c r="H87" s="23">
        <v>45497</v>
      </c>
      <c r="I87" s="2" t="s">
        <v>193</v>
      </c>
      <c r="J87" s="25" t="s">
        <v>219</v>
      </c>
      <c r="K87" s="26">
        <v>3</v>
      </c>
    </row>
    <row r="88" spans="1:11" x14ac:dyDescent="0.25">
      <c r="A88" s="1">
        <v>45502</v>
      </c>
      <c r="B88" s="18">
        <v>2364</v>
      </c>
      <c r="C88" s="19"/>
      <c r="D88" s="18">
        <f t="shared" si="3"/>
        <v>2492099.2100000004</v>
      </c>
      <c r="E88" s="20"/>
      <c r="F88" s="21">
        <v>2364</v>
      </c>
      <c r="G88" s="22">
        <f t="shared" si="2"/>
        <v>0</v>
      </c>
      <c r="H88" s="23">
        <v>45502</v>
      </c>
      <c r="I88" s="2" t="s">
        <v>220</v>
      </c>
      <c r="J88" s="25" t="s">
        <v>221</v>
      </c>
      <c r="K88" s="26">
        <v>3</v>
      </c>
    </row>
    <row r="89" spans="1:11" x14ac:dyDescent="0.25">
      <c r="A89" s="1">
        <v>45502</v>
      </c>
      <c r="B89" s="18">
        <v>882</v>
      </c>
      <c r="C89" s="19"/>
      <c r="D89" s="18">
        <f t="shared" si="3"/>
        <v>2492981.2100000004</v>
      </c>
      <c r="E89" s="20"/>
      <c r="F89" s="21">
        <v>882</v>
      </c>
      <c r="G89" s="22">
        <f t="shared" si="2"/>
        <v>0</v>
      </c>
      <c r="H89" s="23">
        <v>45502</v>
      </c>
      <c r="I89" s="2" t="s">
        <v>146</v>
      </c>
      <c r="J89" s="25" t="s">
        <v>222</v>
      </c>
      <c r="K89" s="26">
        <v>6</v>
      </c>
    </row>
    <row r="90" spans="1:11" x14ac:dyDescent="0.25">
      <c r="A90" s="1">
        <v>45502</v>
      </c>
      <c r="B90" s="18">
        <v>1323.81</v>
      </c>
      <c r="C90" s="19"/>
      <c r="D90" s="18">
        <f t="shared" si="3"/>
        <v>2494305.0200000005</v>
      </c>
      <c r="E90" s="20"/>
      <c r="F90" s="21">
        <v>1323.81</v>
      </c>
      <c r="G90" s="22">
        <f t="shared" si="2"/>
        <v>0</v>
      </c>
      <c r="H90" s="23">
        <v>45502</v>
      </c>
      <c r="I90" s="2" t="s">
        <v>151</v>
      </c>
      <c r="J90" s="25" t="s">
        <v>223</v>
      </c>
      <c r="K90" s="26">
        <v>6</v>
      </c>
    </row>
    <row r="91" spans="1:11" x14ac:dyDescent="0.25">
      <c r="A91" s="1">
        <v>45502</v>
      </c>
      <c r="B91" s="18">
        <v>640</v>
      </c>
      <c r="C91" s="19"/>
      <c r="D91" s="18">
        <f t="shared" si="3"/>
        <v>2494945.0200000005</v>
      </c>
      <c r="E91" s="20"/>
      <c r="F91" s="21">
        <v>640</v>
      </c>
      <c r="G91" s="22">
        <f t="shared" si="2"/>
        <v>0</v>
      </c>
      <c r="H91" s="23">
        <v>45502</v>
      </c>
      <c r="I91" s="2" t="s">
        <v>52</v>
      </c>
      <c r="J91" s="25" t="s">
        <v>224</v>
      </c>
      <c r="K91" s="26">
        <v>6</v>
      </c>
    </row>
    <row r="92" spans="1:11" x14ac:dyDescent="0.25">
      <c r="A92" s="1">
        <v>45502</v>
      </c>
      <c r="B92" s="18">
        <v>500</v>
      </c>
      <c r="C92" s="19"/>
      <c r="D92" s="18">
        <f t="shared" si="3"/>
        <v>2495445.0200000005</v>
      </c>
      <c r="E92" s="20"/>
      <c r="F92" s="21">
        <v>500</v>
      </c>
      <c r="G92" s="22">
        <f t="shared" si="2"/>
        <v>0</v>
      </c>
      <c r="H92" s="23">
        <v>45502</v>
      </c>
      <c r="I92" s="2" t="s">
        <v>225</v>
      </c>
      <c r="J92" s="25" t="s">
        <v>226</v>
      </c>
      <c r="K92" s="26">
        <v>6</v>
      </c>
    </row>
    <row r="93" spans="1:11" x14ac:dyDescent="0.25">
      <c r="A93" s="1">
        <v>45502</v>
      </c>
      <c r="B93" s="18">
        <v>1602</v>
      </c>
      <c r="C93" s="19"/>
      <c r="D93" s="18">
        <f t="shared" si="3"/>
        <v>2497047.0200000005</v>
      </c>
      <c r="E93" s="20"/>
      <c r="F93" s="21">
        <v>1602</v>
      </c>
      <c r="G93" s="22">
        <f t="shared" si="2"/>
        <v>0</v>
      </c>
      <c r="H93" s="23">
        <v>45502</v>
      </c>
      <c r="I93" s="2" t="s">
        <v>227</v>
      </c>
      <c r="J93" s="25" t="s">
        <v>228</v>
      </c>
      <c r="K93" s="26">
        <v>1</v>
      </c>
    </row>
    <row r="94" spans="1:11" x14ac:dyDescent="0.25">
      <c r="A94" s="1">
        <v>45502</v>
      </c>
      <c r="B94" s="18">
        <v>25000</v>
      </c>
      <c r="C94" s="19"/>
      <c r="D94" s="18">
        <f t="shared" si="3"/>
        <v>2522047.0200000005</v>
      </c>
      <c r="E94" s="20"/>
      <c r="F94" s="21">
        <v>25000</v>
      </c>
      <c r="G94" s="22">
        <f t="shared" si="2"/>
        <v>0</v>
      </c>
      <c r="H94" s="23">
        <v>45505</v>
      </c>
      <c r="I94" s="24" t="s">
        <v>229</v>
      </c>
      <c r="J94" s="25" t="s">
        <v>230</v>
      </c>
      <c r="K94" s="26">
        <v>6</v>
      </c>
    </row>
    <row r="95" spans="1:11" x14ac:dyDescent="0.25">
      <c r="A95" s="1">
        <v>45502</v>
      </c>
      <c r="B95" s="18">
        <v>57845.31</v>
      </c>
      <c r="C95" s="19"/>
      <c r="D95" s="18">
        <f t="shared" si="3"/>
        <v>2579892.3300000005</v>
      </c>
      <c r="E95" s="20"/>
      <c r="F95" s="21">
        <v>57845.31</v>
      </c>
      <c r="G95" s="22">
        <f t="shared" si="2"/>
        <v>0</v>
      </c>
      <c r="H95" s="23">
        <v>45503</v>
      </c>
      <c r="I95" s="2" t="s">
        <v>193</v>
      </c>
      <c r="J95" s="25" t="s">
        <v>231</v>
      </c>
      <c r="K95" s="26">
        <v>3</v>
      </c>
    </row>
    <row r="96" spans="1:11" x14ac:dyDescent="0.25">
      <c r="A96" s="1">
        <v>45502</v>
      </c>
      <c r="B96" s="18">
        <v>11.55</v>
      </c>
      <c r="C96" s="19"/>
      <c r="D96" s="18">
        <f t="shared" si="3"/>
        <v>2579903.8800000004</v>
      </c>
      <c r="E96" s="20"/>
      <c r="F96" s="21">
        <v>11.55</v>
      </c>
      <c r="G96" s="22">
        <f t="shared" si="2"/>
        <v>0</v>
      </c>
      <c r="H96" s="23">
        <v>45503</v>
      </c>
      <c r="I96" s="2" t="s">
        <v>232</v>
      </c>
      <c r="J96" s="25" t="s">
        <v>233</v>
      </c>
      <c r="K96" s="26">
        <v>5</v>
      </c>
    </row>
    <row r="97" spans="1:12" x14ac:dyDescent="0.25">
      <c r="A97" s="1">
        <v>45502</v>
      </c>
      <c r="B97" s="18">
        <v>12.68</v>
      </c>
      <c r="C97" s="19"/>
      <c r="D97" s="18">
        <f t="shared" si="3"/>
        <v>2579916.5600000005</v>
      </c>
      <c r="E97" s="20"/>
      <c r="F97" s="21">
        <v>12.68</v>
      </c>
      <c r="G97" s="22">
        <f t="shared" si="2"/>
        <v>0</v>
      </c>
      <c r="H97" s="23">
        <v>45503</v>
      </c>
      <c r="I97" s="2" t="s">
        <v>234</v>
      </c>
      <c r="J97" s="25" t="s">
        <v>233</v>
      </c>
      <c r="K97" s="26">
        <v>5</v>
      </c>
    </row>
    <row r="98" spans="1:12" x14ac:dyDescent="0.25">
      <c r="A98" s="1">
        <v>45502</v>
      </c>
      <c r="B98" s="18">
        <v>50.8</v>
      </c>
      <c r="C98" s="19"/>
      <c r="D98" s="18">
        <f t="shared" si="3"/>
        <v>2579967.3600000003</v>
      </c>
      <c r="E98" s="20"/>
      <c r="F98" s="21">
        <v>50.8</v>
      </c>
      <c r="G98" s="22">
        <f t="shared" si="2"/>
        <v>0</v>
      </c>
      <c r="H98" s="23">
        <v>45503</v>
      </c>
      <c r="I98" s="2" t="s">
        <v>235</v>
      </c>
      <c r="J98" s="25" t="s">
        <v>236</v>
      </c>
      <c r="K98" s="26">
        <v>5</v>
      </c>
    </row>
    <row r="99" spans="1:12" x14ac:dyDescent="0.25">
      <c r="A99" s="1">
        <v>45502</v>
      </c>
      <c r="B99" s="18">
        <v>119</v>
      </c>
      <c r="C99" s="19"/>
      <c r="D99" s="18">
        <f t="shared" si="3"/>
        <v>2580086.3600000003</v>
      </c>
      <c r="E99" s="20"/>
      <c r="F99" s="21">
        <v>119</v>
      </c>
      <c r="G99" s="22">
        <f t="shared" si="2"/>
        <v>0</v>
      </c>
      <c r="H99" s="23">
        <v>45503</v>
      </c>
      <c r="I99" s="2" t="s">
        <v>237</v>
      </c>
      <c r="J99" s="25" t="s">
        <v>238</v>
      </c>
      <c r="K99" s="26">
        <v>5</v>
      </c>
    </row>
    <row r="100" spans="1:12" x14ac:dyDescent="0.25">
      <c r="A100" s="1">
        <v>45503</v>
      </c>
      <c r="B100" s="18">
        <v>71474.97</v>
      </c>
      <c r="C100" s="19"/>
      <c r="D100" s="18">
        <f t="shared" si="3"/>
        <v>2651561.3300000005</v>
      </c>
      <c r="E100" s="20"/>
      <c r="F100" s="21">
        <v>71474.97</v>
      </c>
      <c r="G100" s="22">
        <f t="shared" si="2"/>
        <v>0</v>
      </c>
      <c r="H100" s="23">
        <v>45503</v>
      </c>
      <c r="I100" s="2" t="s">
        <v>62</v>
      </c>
      <c r="J100" s="25" t="s">
        <v>239</v>
      </c>
      <c r="K100" s="26">
        <v>6</v>
      </c>
    </row>
    <row r="101" spans="1:12" x14ac:dyDescent="0.25">
      <c r="A101" s="1">
        <v>45503</v>
      </c>
      <c r="B101" s="18">
        <v>532.04</v>
      </c>
      <c r="C101" s="19"/>
      <c r="D101" s="18">
        <f t="shared" si="3"/>
        <v>2652093.3700000006</v>
      </c>
      <c r="E101" s="20"/>
      <c r="F101" s="21">
        <v>532.04</v>
      </c>
      <c r="G101" s="22">
        <f t="shared" si="2"/>
        <v>0</v>
      </c>
      <c r="H101" s="23">
        <v>45503</v>
      </c>
      <c r="I101" s="2" t="s">
        <v>62</v>
      </c>
      <c r="J101" s="25" t="s">
        <v>240</v>
      </c>
      <c r="K101" s="26">
        <v>6</v>
      </c>
    </row>
    <row r="102" spans="1:12" x14ac:dyDescent="0.25">
      <c r="A102" s="1">
        <v>45503</v>
      </c>
      <c r="B102" s="18">
        <v>10888.5</v>
      </c>
      <c r="C102" s="19"/>
      <c r="D102" s="18">
        <f t="shared" si="3"/>
        <v>2662981.8700000006</v>
      </c>
      <c r="E102" s="20"/>
      <c r="F102" s="21">
        <v>10888.5</v>
      </c>
      <c r="G102" s="22">
        <f t="shared" si="2"/>
        <v>0</v>
      </c>
      <c r="H102" s="23">
        <v>45503</v>
      </c>
      <c r="I102" s="2" t="s">
        <v>58</v>
      </c>
      <c r="J102" s="25" t="s">
        <v>241</v>
      </c>
      <c r="K102" s="26">
        <v>6</v>
      </c>
    </row>
    <row r="103" spans="1:12" x14ac:dyDescent="0.25">
      <c r="A103" s="1">
        <v>45504</v>
      </c>
      <c r="B103" s="18">
        <v>235259.24</v>
      </c>
      <c r="C103" s="19"/>
      <c r="D103" s="18">
        <f t="shared" si="3"/>
        <v>2898241.1100000003</v>
      </c>
      <c r="E103" s="20"/>
      <c r="F103" s="21">
        <v>235259.24</v>
      </c>
      <c r="G103" s="22">
        <f t="shared" si="2"/>
        <v>0</v>
      </c>
      <c r="H103" s="23">
        <v>45504</v>
      </c>
      <c r="I103" s="2" t="s">
        <v>242</v>
      </c>
      <c r="J103" s="25" t="s">
        <v>243</v>
      </c>
      <c r="K103" s="26">
        <v>4</v>
      </c>
      <c r="L103" s="4"/>
    </row>
    <row r="104" spans="1:12" x14ac:dyDescent="0.25">
      <c r="A104" s="1">
        <v>45504</v>
      </c>
      <c r="B104" s="18">
        <v>618.91999999999996</v>
      </c>
      <c r="C104" s="19"/>
      <c r="D104" s="18">
        <f t="shared" si="3"/>
        <v>2898860.0300000003</v>
      </c>
      <c r="E104" s="20"/>
      <c r="F104" s="21">
        <v>618.91999999999996</v>
      </c>
      <c r="G104" s="22">
        <f t="shared" si="2"/>
        <v>0</v>
      </c>
      <c r="H104" s="23">
        <v>45504</v>
      </c>
      <c r="I104" s="2" t="s">
        <v>244</v>
      </c>
      <c r="J104" s="25" t="s">
        <v>245</v>
      </c>
      <c r="K104" s="26">
        <v>1</v>
      </c>
    </row>
    <row r="105" spans="1:12" x14ac:dyDescent="0.25">
      <c r="A105" s="1">
        <v>45504</v>
      </c>
      <c r="B105" s="18">
        <v>5078.01</v>
      </c>
      <c r="C105" s="19"/>
      <c r="D105" s="18">
        <f t="shared" si="3"/>
        <v>2903938.04</v>
      </c>
      <c r="E105" s="20"/>
      <c r="F105" s="21">
        <v>5078.01</v>
      </c>
      <c r="G105" s="22">
        <f t="shared" si="2"/>
        <v>0</v>
      </c>
      <c r="H105" s="23">
        <v>45504</v>
      </c>
      <c r="I105" s="2" t="s">
        <v>186</v>
      </c>
      <c r="J105" s="25" t="s">
        <v>246</v>
      </c>
      <c r="K105" s="26">
        <v>6</v>
      </c>
    </row>
    <row r="106" spans="1:12" x14ac:dyDescent="0.25">
      <c r="A106" s="1">
        <v>45505</v>
      </c>
      <c r="B106" s="18">
        <v>1287.51</v>
      </c>
      <c r="C106" s="19"/>
      <c r="D106" s="18">
        <f t="shared" si="3"/>
        <v>2905225.55</v>
      </c>
      <c r="E106" s="20"/>
      <c r="F106" s="21">
        <v>1287.51</v>
      </c>
      <c r="G106" s="22">
        <f t="shared" si="2"/>
        <v>0</v>
      </c>
      <c r="H106" s="23">
        <v>45505</v>
      </c>
      <c r="I106" s="2" t="s">
        <v>247</v>
      </c>
      <c r="J106" s="25" t="s">
        <v>248</v>
      </c>
      <c r="K106" s="26">
        <v>4</v>
      </c>
    </row>
    <row r="107" spans="1:12" x14ac:dyDescent="0.25">
      <c r="A107" s="1">
        <v>45506</v>
      </c>
      <c r="B107" s="18">
        <v>899.8</v>
      </c>
      <c r="C107" s="19"/>
      <c r="D107" s="18">
        <f t="shared" si="3"/>
        <v>2906125.3499999996</v>
      </c>
      <c r="E107" s="20"/>
      <c r="F107" s="21">
        <v>899.8</v>
      </c>
      <c r="G107" s="22">
        <f t="shared" si="2"/>
        <v>0</v>
      </c>
      <c r="H107" s="23">
        <v>45506</v>
      </c>
      <c r="I107" s="2" t="s">
        <v>64</v>
      </c>
      <c r="J107" s="25" t="s">
        <v>249</v>
      </c>
      <c r="K107" s="26">
        <v>6</v>
      </c>
    </row>
    <row r="108" spans="1:12" x14ac:dyDescent="0.25">
      <c r="A108" s="1">
        <v>45506</v>
      </c>
      <c r="B108" s="18">
        <v>3349.5</v>
      </c>
      <c r="C108" s="19"/>
      <c r="D108" s="18">
        <f t="shared" si="3"/>
        <v>2909474.8499999996</v>
      </c>
      <c r="E108" s="20"/>
      <c r="F108" s="21">
        <v>3349.5</v>
      </c>
      <c r="G108" s="22">
        <f t="shared" si="2"/>
        <v>0</v>
      </c>
      <c r="H108" s="23">
        <v>45506</v>
      </c>
      <c r="I108" s="2" t="s">
        <v>64</v>
      </c>
      <c r="J108" s="25" t="s">
        <v>250</v>
      </c>
      <c r="K108" s="26">
        <v>6</v>
      </c>
    </row>
    <row r="109" spans="1:12" x14ac:dyDescent="0.25">
      <c r="A109" s="1">
        <v>45506</v>
      </c>
      <c r="B109" s="18">
        <v>4775.66</v>
      </c>
      <c r="C109" s="19"/>
      <c r="D109" s="18">
        <f t="shared" si="3"/>
        <v>2914250.51</v>
      </c>
      <c r="E109" s="20"/>
      <c r="F109" s="21">
        <v>4775.66</v>
      </c>
      <c r="G109" s="22">
        <f t="shared" si="2"/>
        <v>0</v>
      </c>
      <c r="H109" s="23">
        <v>45506</v>
      </c>
      <c r="I109" s="2" t="s">
        <v>64</v>
      </c>
      <c r="J109" s="25" t="s">
        <v>251</v>
      </c>
      <c r="K109" s="26">
        <v>6</v>
      </c>
    </row>
    <row r="110" spans="1:12" x14ac:dyDescent="0.25">
      <c r="A110" s="1">
        <v>45509</v>
      </c>
      <c r="B110" s="18">
        <v>4464</v>
      </c>
      <c r="C110" s="19"/>
      <c r="D110" s="18">
        <f t="shared" si="3"/>
        <v>2918714.51</v>
      </c>
      <c r="E110" s="20"/>
      <c r="F110" s="21">
        <v>4464</v>
      </c>
      <c r="G110" s="22">
        <f t="shared" si="2"/>
        <v>0</v>
      </c>
      <c r="H110" s="23">
        <v>45509</v>
      </c>
      <c r="I110" s="2" t="s">
        <v>49</v>
      </c>
      <c r="J110" s="25" t="s">
        <v>252</v>
      </c>
      <c r="K110" s="26">
        <v>1</v>
      </c>
    </row>
    <row r="111" spans="1:12" x14ac:dyDescent="0.25">
      <c r="A111" s="1">
        <v>45509</v>
      </c>
      <c r="B111" s="18">
        <v>3489.62</v>
      </c>
      <c r="C111" s="19"/>
      <c r="D111" s="18">
        <f t="shared" si="3"/>
        <v>2922204.13</v>
      </c>
      <c r="E111" s="20"/>
      <c r="F111" s="21">
        <v>3489.62</v>
      </c>
      <c r="G111" s="22">
        <f t="shared" si="2"/>
        <v>0</v>
      </c>
      <c r="H111" s="23">
        <v>45509</v>
      </c>
      <c r="I111" s="2" t="s">
        <v>253</v>
      </c>
      <c r="J111" s="25" t="s">
        <v>254</v>
      </c>
      <c r="K111" s="26">
        <v>4</v>
      </c>
    </row>
    <row r="112" spans="1:12" x14ac:dyDescent="0.25">
      <c r="A112" s="1">
        <v>45509</v>
      </c>
      <c r="B112" s="18">
        <v>26409.99</v>
      </c>
      <c r="C112" s="19"/>
      <c r="D112" s="18">
        <f t="shared" si="3"/>
        <v>2948614.12</v>
      </c>
      <c r="E112" s="20"/>
      <c r="F112" s="21">
        <v>26409.99</v>
      </c>
      <c r="G112" s="22">
        <f t="shared" si="2"/>
        <v>0</v>
      </c>
      <c r="H112" s="23">
        <v>45509</v>
      </c>
      <c r="I112" s="2" t="s">
        <v>206</v>
      </c>
      <c r="J112" s="25" t="s">
        <v>255</v>
      </c>
      <c r="K112" s="26">
        <v>5</v>
      </c>
    </row>
    <row r="113" spans="1:11" x14ac:dyDescent="0.25">
      <c r="A113" s="1">
        <v>45509</v>
      </c>
      <c r="B113" s="18">
        <v>8439.76</v>
      </c>
      <c r="C113" s="19"/>
      <c r="D113" s="18">
        <f t="shared" si="3"/>
        <v>2957053.88</v>
      </c>
      <c r="E113" s="20"/>
      <c r="F113" s="21">
        <v>8439.76</v>
      </c>
      <c r="G113" s="22">
        <f t="shared" si="2"/>
        <v>0</v>
      </c>
      <c r="H113" s="23">
        <v>45509</v>
      </c>
      <c r="I113" s="2" t="s">
        <v>39</v>
      </c>
      <c r="J113" s="25" t="s">
        <v>256</v>
      </c>
      <c r="K113" s="26">
        <v>3</v>
      </c>
    </row>
    <row r="114" spans="1:11" x14ac:dyDescent="0.25">
      <c r="A114" s="1">
        <v>45511</v>
      </c>
      <c r="B114" s="18">
        <v>471502.54</v>
      </c>
      <c r="C114" s="19">
        <v>2</v>
      </c>
      <c r="D114" s="18">
        <f t="shared" si="3"/>
        <v>3428556.42</v>
      </c>
      <c r="E114" s="20"/>
      <c r="F114" s="21">
        <v>471502.54</v>
      </c>
      <c r="G114" s="22">
        <f t="shared" si="2"/>
        <v>0</v>
      </c>
      <c r="H114" s="23">
        <v>45511</v>
      </c>
      <c r="I114" s="2" t="s">
        <v>257</v>
      </c>
      <c r="J114" s="25" t="s">
        <v>258</v>
      </c>
      <c r="K114" s="26">
        <v>4</v>
      </c>
    </row>
    <row r="115" spans="1:11" x14ac:dyDescent="0.25">
      <c r="A115" s="1">
        <v>45512</v>
      </c>
      <c r="B115" s="18">
        <v>1702</v>
      </c>
      <c r="C115" s="19"/>
      <c r="D115" s="18">
        <f t="shared" si="3"/>
        <v>3430258.42</v>
      </c>
      <c r="E115" s="20"/>
      <c r="F115" s="21">
        <v>1702</v>
      </c>
      <c r="G115" s="22">
        <f t="shared" si="2"/>
        <v>0</v>
      </c>
      <c r="H115" s="23">
        <v>45512</v>
      </c>
      <c r="I115" s="2" t="s">
        <v>259</v>
      </c>
      <c r="J115" s="25" t="s">
        <v>260</v>
      </c>
      <c r="K115" s="26">
        <v>3</v>
      </c>
    </row>
    <row r="116" spans="1:11" x14ac:dyDescent="0.25">
      <c r="A116" s="1">
        <v>45512</v>
      </c>
      <c r="B116" s="18">
        <v>14640</v>
      </c>
      <c r="C116" s="19"/>
      <c r="D116" s="18">
        <f t="shared" si="3"/>
        <v>3444898.42</v>
      </c>
      <c r="E116" s="20"/>
      <c r="F116" s="21">
        <v>14640</v>
      </c>
      <c r="G116" s="22">
        <f t="shared" si="2"/>
        <v>0</v>
      </c>
      <c r="H116" s="23">
        <v>45512</v>
      </c>
      <c r="I116" s="2" t="s">
        <v>261</v>
      </c>
      <c r="J116" s="25" t="s">
        <v>262</v>
      </c>
      <c r="K116" s="26">
        <v>4</v>
      </c>
    </row>
    <row r="117" spans="1:11" x14ac:dyDescent="0.25">
      <c r="A117" s="1">
        <v>45512</v>
      </c>
      <c r="B117" s="18">
        <v>1457.69</v>
      </c>
      <c r="C117" s="19"/>
      <c r="D117" s="18">
        <f t="shared" si="3"/>
        <v>3446356.11</v>
      </c>
      <c r="E117" s="20"/>
      <c r="F117" s="21">
        <v>1457.69</v>
      </c>
      <c r="G117" s="22">
        <f t="shared" si="2"/>
        <v>0</v>
      </c>
      <c r="H117" s="23">
        <v>45512</v>
      </c>
      <c r="I117" s="2" t="s">
        <v>263</v>
      </c>
      <c r="J117" s="25" t="s">
        <v>264</v>
      </c>
      <c r="K117" s="26">
        <v>3</v>
      </c>
    </row>
    <row r="118" spans="1:11" x14ac:dyDescent="0.25">
      <c r="A118" s="1">
        <v>45512</v>
      </c>
      <c r="B118" s="18">
        <v>69028.17</v>
      </c>
      <c r="C118" s="19"/>
      <c r="D118" s="18">
        <f t="shared" si="3"/>
        <v>3515384.28</v>
      </c>
      <c r="E118" s="20"/>
      <c r="F118" s="21">
        <v>69028.17</v>
      </c>
      <c r="G118" s="22">
        <f t="shared" si="2"/>
        <v>0</v>
      </c>
      <c r="H118" s="23">
        <v>45512</v>
      </c>
      <c r="I118" s="2" t="s">
        <v>265</v>
      </c>
      <c r="J118" s="25" t="s">
        <v>266</v>
      </c>
      <c r="K118" s="26">
        <v>4</v>
      </c>
    </row>
    <row r="119" spans="1:11" x14ac:dyDescent="0.25">
      <c r="A119" s="1">
        <v>45512</v>
      </c>
      <c r="B119" s="18">
        <v>257.81</v>
      </c>
      <c r="C119" s="19">
        <v>2</v>
      </c>
      <c r="D119" s="18">
        <f t="shared" si="3"/>
        <v>3515642.09</v>
      </c>
      <c r="E119" s="20"/>
      <c r="F119" s="21">
        <v>257.81</v>
      </c>
      <c r="G119" s="22">
        <f t="shared" si="2"/>
        <v>0</v>
      </c>
      <c r="H119" s="23">
        <v>45512</v>
      </c>
      <c r="I119" s="2" t="s">
        <v>267</v>
      </c>
      <c r="J119" s="25" t="s">
        <v>268</v>
      </c>
      <c r="K119" s="26">
        <v>4</v>
      </c>
    </row>
    <row r="120" spans="1:11" x14ac:dyDescent="0.25">
      <c r="A120" s="1">
        <v>45512</v>
      </c>
      <c r="B120" s="18">
        <v>4425.2</v>
      </c>
      <c r="C120" s="19"/>
      <c r="D120" s="18">
        <f t="shared" si="3"/>
        <v>3520067.29</v>
      </c>
      <c r="E120" s="20"/>
      <c r="F120" s="21">
        <v>4425.2</v>
      </c>
      <c r="G120" s="22">
        <f t="shared" si="2"/>
        <v>0</v>
      </c>
      <c r="H120" s="23">
        <v>45513</v>
      </c>
      <c r="I120" s="2" t="s">
        <v>269</v>
      </c>
      <c r="J120" s="25" t="s">
        <v>270</v>
      </c>
      <c r="K120" s="26">
        <v>1</v>
      </c>
    </row>
    <row r="121" spans="1:11" x14ac:dyDescent="0.25">
      <c r="A121" s="1">
        <v>45513</v>
      </c>
      <c r="B121" s="18">
        <v>88</v>
      </c>
      <c r="C121" s="19"/>
      <c r="D121" s="18">
        <f t="shared" si="3"/>
        <v>3520155.29</v>
      </c>
      <c r="E121" s="20"/>
      <c r="F121" s="21">
        <v>88</v>
      </c>
      <c r="G121" s="22">
        <f t="shared" si="2"/>
        <v>0</v>
      </c>
      <c r="H121" s="23">
        <v>45513</v>
      </c>
      <c r="I121" s="2" t="s">
        <v>271</v>
      </c>
      <c r="J121" s="25" t="s">
        <v>272</v>
      </c>
      <c r="K121" s="26">
        <v>4</v>
      </c>
    </row>
    <row r="122" spans="1:11" x14ac:dyDescent="0.25">
      <c r="A122" s="1">
        <v>45513</v>
      </c>
      <c r="B122" s="18">
        <v>78603.399999999994</v>
      </c>
      <c r="C122" s="19">
        <v>2</v>
      </c>
      <c r="D122" s="18">
        <f t="shared" si="3"/>
        <v>3598758.69</v>
      </c>
      <c r="E122" s="20"/>
      <c r="F122" s="21">
        <v>78603.399999999994</v>
      </c>
      <c r="G122" s="22">
        <f t="shared" si="2"/>
        <v>0</v>
      </c>
      <c r="H122" s="23">
        <v>45513</v>
      </c>
      <c r="I122" s="2" t="s">
        <v>273</v>
      </c>
      <c r="J122" s="25" t="s">
        <v>258</v>
      </c>
      <c r="K122" s="26">
        <v>4</v>
      </c>
    </row>
    <row r="123" spans="1:11" x14ac:dyDescent="0.25">
      <c r="A123" s="28">
        <v>45516</v>
      </c>
      <c r="B123" s="29">
        <v>392265.5</v>
      </c>
      <c r="C123" s="30"/>
      <c r="D123" s="29">
        <f t="shared" si="3"/>
        <v>3991024.19</v>
      </c>
      <c r="E123" s="31"/>
      <c r="F123" s="32">
        <v>392265.5</v>
      </c>
      <c r="G123" s="33">
        <f t="shared" si="2"/>
        <v>0</v>
      </c>
      <c r="H123" s="34">
        <v>45513</v>
      </c>
      <c r="I123" s="35" t="s">
        <v>274</v>
      </c>
      <c r="J123" s="36"/>
      <c r="K123" s="37">
        <v>2</v>
      </c>
    </row>
    <row r="124" spans="1:11" x14ac:dyDescent="0.25">
      <c r="A124" s="28">
        <v>45516</v>
      </c>
      <c r="B124" s="29">
        <v>18637.38</v>
      </c>
      <c r="C124" s="30"/>
      <c r="D124" s="29">
        <f t="shared" si="3"/>
        <v>4009661.57</v>
      </c>
      <c r="E124" s="31"/>
      <c r="F124" s="32">
        <v>18637.38</v>
      </c>
      <c r="G124" s="33">
        <f t="shared" si="2"/>
        <v>0</v>
      </c>
      <c r="H124" s="34">
        <v>45513</v>
      </c>
      <c r="I124" s="41" t="s">
        <v>275</v>
      </c>
      <c r="J124" s="36"/>
      <c r="K124" s="37">
        <v>2</v>
      </c>
    </row>
    <row r="125" spans="1:11" x14ac:dyDescent="0.25">
      <c r="A125" s="28">
        <v>45516</v>
      </c>
      <c r="B125" s="29">
        <v>174529.67</v>
      </c>
      <c r="C125" s="30"/>
      <c r="D125" s="29">
        <f t="shared" si="3"/>
        <v>4184191.2399999998</v>
      </c>
      <c r="E125" s="31"/>
      <c r="F125" s="32">
        <v>174529.67</v>
      </c>
      <c r="G125" s="33">
        <f t="shared" si="2"/>
        <v>0</v>
      </c>
      <c r="H125" s="34">
        <v>45513</v>
      </c>
      <c r="I125" s="40" t="s">
        <v>276</v>
      </c>
      <c r="J125" s="36"/>
      <c r="K125" s="37">
        <v>2</v>
      </c>
    </row>
    <row r="126" spans="1:11" x14ac:dyDescent="0.25">
      <c r="A126" s="28">
        <v>45516</v>
      </c>
      <c r="B126" s="29"/>
      <c r="C126" s="30">
        <v>2</v>
      </c>
      <c r="D126" s="29">
        <f t="shared" si="3"/>
        <v>4184191.2399999998</v>
      </c>
      <c r="E126" s="31"/>
      <c r="F126" s="32"/>
      <c r="G126" s="33">
        <f t="shared" si="2"/>
        <v>0</v>
      </c>
      <c r="H126" s="34">
        <v>45516</v>
      </c>
      <c r="I126" s="35" t="s">
        <v>277</v>
      </c>
      <c r="J126" s="36" t="s">
        <v>278</v>
      </c>
      <c r="K126" s="37">
        <v>4</v>
      </c>
    </row>
    <row r="127" spans="1:11" x14ac:dyDescent="0.25">
      <c r="A127" s="1">
        <v>45523</v>
      </c>
      <c r="B127" s="18">
        <v>500</v>
      </c>
      <c r="C127" s="19"/>
      <c r="D127" s="18">
        <f t="shared" si="3"/>
        <v>4184691.2399999998</v>
      </c>
      <c r="E127" s="20"/>
      <c r="F127" s="21">
        <v>500</v>
      </c>
      <c r="G127" s="22">
        <f t="shared" si="2"/>
        <v>0</v>
      </c>
      <c r="H127" s="23">
        <v>45524</v>
      </c>
      <c r="I127" s="2" t="s">
        <v>279</v>
      </c>
      <c r="J127" s="25" t="s">
        <v>280</v>
      </c>
      <c r="K127" s="26">
        <v>4</v>
      </c>
    </row>
    <row r="128" spans="1:11" x14ac:dyDescent="0.25">
      <c r="A128" s="1">
        <v>45523</v>
      </c>
      <c r="B128" s="18">
        <v>300</v>
      </c>
      <c r="C128" s="19"/>
      <c r="D128" s="18">
        <f t="shared" si="3"/>
        <v>4184991.2399999998</v>
      </c>
      <c r="E128" s="20"/>
      <c r="F128" s="21">
        <v>300</v>
      </c>
      <c r="G128" s="22">
        <f t="shared" si="2"/>
        <v>0</v>
      </c>
      <c r="H128" s="23">
        <v>45524</v>
      </c>
      <c r="I128" s="2" t="s">
        <v>281</v>
      </c>
      <c r="J128" s="25" t="s">
        <v>282</v>
      </c>
      <c r="K128" s="26">
        <v>4</v>
      </c>
    </row>
    <row r="129" spans="1:11" x14ac:dyDescent="0.25">
      <c r="A129" s="1">
        <v>45523</v>
      </c>
      <c r="B129" s="18">
        <v>500</v>
      </c>
      <c r="C129" s="19"/>
      <c r="D129" s="18">
        <f t="shared" si="3"/>
        <v>4185491.2399999998</v>
      </c>
      <c r="E129" s="20"/>
      <c r="F129" s="21">
        <v>500</v>
      </c>
      <c r="G129" s="22">
        <f t="shared" si="2"/>
        <v>0</v>
      </c>
      <c r="H129" s="23">
        <v>45524</v>
      </c>
      <c r="I129" s="2" t="s">
        <v>283</v>
      </c>
      <c r="J129" s="25" t="s">
        <v>284</v>
      </c>
      <c r="K129" s="26">
        <v>4</v>
      </c>
    </row>
    <row r="130" spans="1:11" x14ac:dyDescent="0.25">
      <c r="A130" s="1">
        <v>45523</v>
      </c>
      <c r="B130" s="18">
        <v>25744.44</v>
      </c>
      <c r="C130" s="19"/>
      <c r="D130" s="18">
        <f t="shared" si="3"/>
        <v>4211235.68</v>
      </c>
      <c r="E130" s="20"/>
      <c r="F130" s="21">
        <v>25744.44</v>
      </c>
      <c r="G130" s="22">
        <f t="shared" si="2"/>
        <v>0</v>
      </c>
      <c r="H130" s="23">
        <v>45525</v>
      </c>
      <c r="I130" s="6" t="s">
        <v>285</v>
      </c>
      <c r="J130" s="25" t="s">
        <v>286</v>
      </c>
      <c r="K130" s="26">
        <v>4</v>
      </c>
    </row>
    <row r="131" spans="1:11" x14ac:dyDescent="0.25">
      <c r="A131" s="1">
        <v>45525</v>
      </c>
      <c r="B131" s="18">
        <v>79007.839999999997</v>
      </c>
      <c r="C131" s="19"/>
      <c r="D131" s="18">
        <f t="shared" si="3"/>
        <v>4290243.5199999996</v>
      </c>
      <c r="E131" s="20"/>
      <c r="F131" s="21">
        <v>79007.839999999997</v>
      </c>
      <c r="G131" s="22">
        <f t="shared" ref="G131:G194" si="4">B131-F131</f>
        <v>0</v>
      </c>
      <c r="H131" s="23">
        <v>45525</v>
      </c>
      <c r="I131" s="2" t="s">
        <v>193</v>
      </c>
      <c r="J131" s="25" t="s">
        <v>287</v>
      </c>
      <c r="K131" s="26">
        <v>3</v>
      </c>
    </row>
    <row r="132" spans="1:11" x14ac:dyDescent="0.25">
      <c r="A132" s="1">
        <v>45525</v>
      </c>
      <c r="B132" s="18">
        <v>1510</v>
      </c>
      <c r="C132" s="19"/>
      <c r="D132" s="18">
        <f t="shared" ref="D132:D195" si="5">D131+B132</f>
        <v>4291753.5199999996</v>
      </c>
      <c r="E132" s="20"/>
      <c r="F132" s="21">
        <v>1510</v>
      </c>
      <c r="G132" s="22">
        <f t="shared" si="4"/>
        <v>0</v>
      </c>
      <c r="H132" s="23">
        <v>45526</v>
      </c>
      <c r="I132" s="2" t="s">
        <v>288</v>
      </c>
      <c r="J132" s="25" t="s">
        <v>289</v>
      </c>
      <c r="K132" s="26">
        <v>1</v>
      </c>
    </row>
    <row r="133" spans="1:11" x14ac:dyDescent="0.25">
      <c r="A133" s="1">
        <v>45525</v>
      </c>
      <c r="B133" s="18">
        <v>10557.78</v>
      </c>
      <c r="C133" s="19"/>
      <c r="D133" s="18">
        <f t="shared" si="5"/>
        <v>4302311.3</v>
      </c>
      <c r="E133" s="20"/>
      <c r="F133" s="21">
        <v>10557.78</v>
      </c>
      <c r="G133" s="22">
        <f t="shared" si="4"/>
        <v>0</v>
      </c>
      <c r="H133" s="23">
        <v>45526</v>
      </c>
      <c r="I133" s="2" t="s">
        <v>43</v>
      </c>
      <c r="J133" s="25" t="s">
        <v>290</v>
      </c>
      <c r="K133" s="26">
        <v>4</v>
      </c>
    </row>
    <row r="134" spans="1:11" x14ac:dyDescent="0.25">
      <c r="A134" s="1">
        <v>45526</v>
      </c>
      <c r="B134" s="18">
        <v>1589.38</v>
      </c>
      <c r="C134" s="19"/>
      <c r="D134" s="18">
        <f t="shared" si="5"/>
        <v>4303900.68</v>
      </c>
      <c r="E134" s="20"/>
      <c r="F134" s="21">
        <v>1589.38</v>
      </c>
      <c r="G134" s="22">
        <f t="shared" si="4"/>
        <v>0</v>
      </c>
      <c r="H134" s="23">
        <v>45526</v>
      </c>
      <c r="I134" s="2" t="s">
        <v>39</v>
      </c>
      <c r="J134" s="25" t="s">
        <v>291</v>
      </c>
      <c r="K134" s="26">
        <v>3</v>
      </c>
    </row>
    <row r="135" spans="1:11" x14ac:dyDescent="0.25">
      <c r="A135" s="1">
        <v>45526</v>
      </c>
      <c r="B135" s="18">
        <v>450.56</v>
      </c>
      <c r="C135" s="19"/>
      <c r="D135" s="18">
        <f t="shared" si="5"/>
        <v>4304351.2399999993</v>
      </c>
      <c r="E135" s="20"/>
      <c r="F135" s="21">
        <v>450.56</v>
      </c>
      <c r="G135" s="22">
        <f t="shared" si="4"/>
        <v>0</v>
      </c>
      <c r="H135" s="23">
        <v>45526</v>
      </c>
      <c r="I135" s="2" t="s">
        <v>41</v>
      </c>
      <c r="J135" s="25" t="s">
        <v>292</v>
      </c>
      <c r="K135" s="26">
        <v>3</v>
      </c>
    </row>
    <row r="136" spans="1:11" x14ac:dyDescent="0.25">
      <c r="A136" s="1">
        <v>45526</v>
      </c>
      <c r="B136" s="18">
        <v>526.86</v>
      </c>
      <c r="C136" s="19"/>
      <c r="D136" s="18">
        <f t="shared" si="5"/>
        <v>4304878.0999999996</v>
      </c>
      <c r="E136" s="20"/>
      <c r="F136" s="21">
        <v>526.86</v>
      </c>
      <c r="G136" s="22">
        <f t="shared" si="4"/>
        <v>0</v>
      </c>
      <c r="H136" s="23">
        <v>45527</v>
      </c>
      <c r="I136" s="2" t="s">
        <v>293</v>
      </c>
      <c r="J136" s="25" t="s">
        <v>294</v>
      </c>
      <c r="K136" s="26">
        <v>1</v>
      </c>
    </row>
    <row r="137" spans="1:11" x14ac:dyDescent="0.25">
      <c r="A137" s="1">
        <v>45526</v>
      </c>
      <c r="B137" s="18">
        <v>13134.08</v>
      </c>
      <c r="C137" s="19"/>
      <c r="D137" s="18">
        <f t="shared" si="5"/>
        <v>4318012.18</v>
      </c>
      <c r="E137" s="20"/>
      <c r="F137" s="21">
        <v>13134.08</v>
      </c>
      <c r="G137" s="22">
        <f t="shared" si="4"/>
        <v>0</v>
      </c>
      <c r="H137" s="23">
        <v>45527</v>
      </c>
      <c r="I137" s="2" t="s">
        <v>295</v>
      </c>
      <c r="J137" s="25" t="s">
        <v>36</v>
      </c>
      <c r="K137" s="26">
        <v>1</v>
      </c>
    </row>
    <row r="138" spans="1:11" x14ac:dyDescent="0.25">
      <c r="A138" s="1">
        <v>45526</v>
      </c>
      <c r="B138" s="18">
        <v>140.19999999999999</v>
      </c>
      <c r="C138" s="19"/>
      <c r="D138" s="18">
        <f t="shared" si="5"/>
        <v>4318152.38</v>
      </c>
      <c r="E138" s="20"/>
      <c r="F138" s="21">
        <v>140.19999999999999</v>
      </c>
      <c r="G138" s="22">
        <f t="shared" si="4"/>
        <v>0</v>
      </c>
      <c r="H138" s="23">
        <v>45527</v>
      </c>
      <c r="I138" s="2" t="s">
        <v>142</v>
      </c>
      <c r="J138" s="25" t="s">
        <v>296</v>
      </c>
      <c r="K138" s="26">
        <v>1</v>
      </c>
    </row>
    <row r="139" spans="1:11" x14ac:dyDescent="0.25">
      <c r="A139" s="1">
        <v>45527</v>
      </c>
      <c r="B139" s="18">
        <v>6180.94</v>
      </c>
      <c r="C139" s="19"/>
      <c r="D139" s="18">
        <f t="shared" si="5"/>
        <v>4324333.32</v>
      </c>
      <c r="E139" s="20"/>
      <c r="F139" s="21">
        <v>6180.94</v>
      </c>
      <c r="G139" s="22">
        <f t="shared" si="4"/>
        <v>0</v>
      </c>
      <c r="H139" s="23">
        <v>45527</v>
      </c>
      <c r="I139" s="2" t="s">
        <v>297</v>
      </c>
      <c r="J139" s="25" t="s">
        <v>90</v>
      </c>
      <c r="K139" s="26">
        <v>1</v>
      </c>
    </row>
    <row r="140" spans="1:11" x14ac:dyDescent="0.25">
      <c r="A140" s="1">
        <v>45527</v>
      </c>
      <c r="B140" s="18">
        <v>1265</v>
      </c>
      <c r="C140" s="19">
        <v>2</v>
      </c>
      <c r="D140" s="18">
        <f t="shared" si="5"/>
        <v>4325598.32</v>
      </c>
      <c r="E140" s="20"/>
      <c r="F140" s="21">
        <v>1265</v>
      </c>
      <c r="G140" s="22">
        <f t="shared" si="4"/>
        <v>0</v>
      </c>
      <c r="H140" s="23">
        <v>45530</v>
      </c>
      <c r="I140" s="2" t="s">
        <v>298</v>
      </c>
      <c r="J140" s="25" t="s">
        <v>299</v>
      </c>
      <c r="K140" s="26">
        <v>4</v>
      </c>
    </row>
    <row r="141" spans="1:11" x14ac:dyDescent="0.25">
      <c r="A141" s="1">
        <v>45530</v>
      </c>
      <c r="B141" s="18">
        <v>7679.99</v>
      </c>
      <c r="C141" s="19"/>
      <c r="D141" s="18">
        <f t="shared" si="5"/>
        <v>4333278.3100000005</v>
      </c>
      <c r="E141" s="20"/>
      <c r="F141" s="21">
        <v>7679.99</v>
      </c>
      <c r="G141" s="22">
        <f t="shared" si="4"/>
        <v>0</v>
      </c>
      <c r="H141" s="23">
        <v>45530</v>
      </c>
      <c r="I141" s="2" t="s">
        <v>146</v>
      </c>
      <c r="J141" s="25"/>
      <c r="K141" s="26">
        <v>3</v>
      </c>
    </row>
    <row r="142" spans="1:11" x14ac:dyDescent="0.25">
      <c r="A142" s="1">
        <v>45531</v>
      </c>
      <c r="B142" s="18">
        <v>2034.52</v>
      </c>
      <c r="C142" s="19"/>
      <c r="D142" s="18">
        <f t="shared" si="5"/>
        <v>4335312.83</v>
      </c>
      <c r="E142" s="20"/>
      <c r="F142" s="21">
        <v>2034.52</v>
      </c>
      <c r="G142" s="22">
        <f t="shared" si="4"/>
        <v>0</v>
      </c>
      <c r="H142" s="23">
        <v>45532</v>
      </c>
      <c r="I142" s="2" t="s">
        <v>375</v>
      </c>
      <c r="J142" s="25" t="s">
        <v>376</v>
      </c>
      <c r="K142" s="26">
        <v>6</v>
      </c>
    </row>
    <row r="143" spans="1:11" x14ac:dyDescent="0.25">
      <c r="A143" s="1">
        <v>45531</v>
      </c>
      <c r="B143" s="18">
        <v>19708.240000000002</v>
      </c>
      <c r="C143" s="19"/>
      <c r="D143" s="18">
        <f t="shared" si="5"/>
        <v>4355021.07</v>
      </c>
      <c r="E143" s="20"/>
      <c r="F143" s="21">
        <v>19708.240000000002</v>
      </c>
      <c r="G143" s="22">
        <f t="shared" si="4"/>
        <v>0</v>
      </c>
      <c r="H143" s="23">
        <v>45532</v>
      </c>
      <c r="I143" s="2" t="s">
        <v>84</v>
      </c>
      <c r="J143" s="25" t="s">
        <v>377</v>
      </c>
      <c r="K143" s="26">
        <v>6</v>
      </c>
    </row>
    <row r="144" spans="1:11" x14ac:dyDescent="0.25">
      <c r="A144" s="1">
        <v>45532</v>
      </c>
      <c r="B144" s="18">
        <v>2934.33</v>
      </c>
      <c r="C144" s="19"/>
      <c r="D144" s="18">
        <f t="shared" si="5"/>
        <v>4357955.4000000004</v>
      </c>
      <c r="E144" s="20"/>
      <c r="F144" s="21">
        <v>2934.33</v>
      </c>
      <c r="G144" s="22">
        <f t="shared" si="4"/>
        <v>0</v>
      </c>
      <c r="H144" s="23">
        <v>45532</v>
      </c>
      <c r="I144" s="2" t="s">
        <v>378</v>
      </c>
      <c r="J144" s="25" t="s">
        <v>379</v>
      </c>
      <c r="K144" s="26">
        <v>3</v>
      </c>
    </row>
    <row r="145" spans="1:11" x14ac:dyDescent="0.25">
      <c r="A145" s="28">
        <v>45533</v>
      </c>
      <c r="B145" s="29">
        <v>12671.74</v>
      </c>
      <c r="C145" s="30"/>
      <c r="D145" s="29">
        <f t="shared" si="5"/>
        <v>4370627.1400000006</v>
      </c>
      <c r="E145" s="31"/>
      <c r="F145" s="32">
        <v>12671.74</v>
      </c>
      <c r="G145" s="33">
        <f t="shared" si="4"/>
        <v>0</v>
      </c>
      <c r="H145" s="34">
        <v>45537</v>
      </c>
      <c r="I145" s="35" t="s">
        <v>86</v>
      </c>
      <c r="J145" s="36" t="s">
        <v>377</v>
      </c>
      <c r="K145" s="37">
        <v>6</v>
      </c>
    </row>
    <row r="146" spans="1:11" x14ac:dyDescent="0.25">
      <c r="A146" s="1">
        <v>45534</v>
      </c>
      <c r="B146" s="18">
        <v>3889.58</v>
      </c>
      <c r="C146" s="19"/>
      <c r="D146" s="18">
        <f t="shared" si="5"/>
        <v>4374516.7200000007</v>
      </c>
      <c r="E146" s="20"/>
      <c r="F146" s="21">
        <v>3889.58</v>
      </c>
      <c r="G146" s="22">
        <f t="shared" si="4"/>
        <v>0</v>
      </c>
      <c r="H146" s="23">
        <v>45534</v>
      </c>
      <c r="I146" s="2" t="s">
        <v>193</v>
      </c>
      <c r="J146" s="25" t="s">
        <v>380</v>
      </c>
      <c r="K146" s="26">
        <v>3</v>
      </c>
    </row>
    <row r="147" spans="1:11" x14ac:dyDescent="0.25">
      <c r="A147" s="1">
        <v>45534</v>
      </c>
      <c r="B147" s="18">
        <v>146478.92000000001</v>
      </c>
      <c r="C147" s="19">
        <v>2</v>
      </c>
      <c r="D147" s="18">
        <f t="shared" si="5"/>
        <v>4520995.6400000006</v>
      </c>
      <c r="E147" s="20"/>
      <c r="F147" s="21">
        <v>146478.92000000001</v>
      </c>
      <c r="G147" s="22">
        <f t="shared" si="4"/>
        <v>0</v>
      </c>
      <c r="H147" s="23">
        <v>45534</v>
      </c>
      <c r="I147" s="2" t="s">
        <v>381</v>
      </c>
      <c r="J147" s="25" t="s">
        <v>382</v>
      </c>
      <c r="K147" s="26">
        <v>4</v>
      </c>
    </row>
    <row r="148" spans="1:11" x14ac:dyDescent="0.25">
      <c r="A148" s="1">
        <v>45537</v>
      </c>
      <c r="B148" s="18">
        <v>82</v>
      </c>
      <c r="C148" s="19"/>
      <c r="D148" s="18">
        <f t="shared" si="5"/>
        <v>4521077.6400000006</v>
      </c>
      <c r="E148" s="20"/>
      <c r="F148" s="21">
        <v>82</v>
      </c>
      <c r="G148" s="22">
        <f t="shared" si="4"/>
        <v>0</v>
      </c>
      <c r="H148" s="23">
        <v>45537</v>
      </c>
      <c r="I148" s="2" t="s">
        <v>383</v>
      </c>
      <c r="J148" s="25" t="s">
        <v>384</v>
      </c>
      <c r="K148" s="26">
        <v>1</v>
      </c>
    </row>
    <row r="149" spans="1:11" x14ac:dyDescent="0.25">
      <c r="A149" s="28">
        <v>45537</v>
      </c>
      <c r="B149" s="29">
        <v>15453.73</v>
      </c>
      <c r="C149" s="30"/>
      <c r="D149" s="29">
        <f t="shared" si="5"/>
        <v>4536531.370000001</v>
      </c>
      <c r="E149" s="31"/>
      <c r="F149" s="32">
        <v>15453.73</v>
      </c>
      <c r="G149" s="33">
        <f t="shared" si="4"/>
        <v>0</v>
      </c>
      <c r="H149" s="34">
        <v>45537</v>
      </c>
      <c r="I149" s="35" t="s">
        <v>385</v>
      </c>
      <c r="J149" s="36"/>
      <c r="K149" s="37">
        <v>3</v>
      </c>
    </row>
    <row r="150" spans="1:11" x14ac:dyDescent="0.25">
      <c r="A150" s="28">
        <v>45537</v>
      </c>
      <c r="B150" s="29">
        <v>156986.54</v>
      </c>
      <c r="C150" s="30"/>
      <c r="D150" s="29">
        <f t="shared" si="5"/>
        <v>4693517.9100000011</v>
      </c>
      <c r="E150" s="31"/>
      <c r="F150" s="32">
        <v>156986.54</v>
      </c>
      <c r="G150" s="33">
        <f t="shared" si="4"/>
        <v>0</v>
      </c>
      <c r="H150" s="34">
        <v>45537</v>
      </c>
      <c r="I150" s="35" t="s">
        <v>386</v>
      </c>
      <c r="J150" s="36"/>
      <c r="K150" s="37">
        <v>3</v>
      </c>
    </row>
    <row r="151" spans="1:11" x14ac:dyDescent="0.25">
      <c r="A151" s="28">
        <v>45537</v>
      </c>
      <c r="B151" s="29">
        <v>3785.06</v>
      </c>
      <c r="C151" s="30"/>
      <c r="D151" s="29">
        <f t="shared" si="5"/>
        <v>4697302.9700000007</v>
      </c>
      <c r="E151" s="31"/>
      <c r="F151" s="32">
        <v>3785.06</v>
      </c>
      <c r="G151" s="33">
        <f t="shared" si="4"/>
        <v>0</v>
      </c>
      <c r="H151" s="34">
        <v>45537</v>
      </c>
      <c r="I151" s="35" t="s">
        <v>387</v>
      </c>
      <c r="J151" s="36"/>
      <c r="K151" s="37">
        <v>3</v>
      </c>
    </row>
    <row r="152" spans="1:11" x14ac:dyDescent="0.25">
      <c r="A152" s="1">
        <v>45538</v>
      </c>
      <c r="B152" s="18">
        <v>27412.21</v>
      </c>
      <c r="C152" s="19"/>
      <c r="D152" s="18">
        <f t="shared" si="5"/>
        <v>4724715.1800000006</v>
      </c>
      <c r="E152" s="20"/>
      <c r="F152" s="21">
        <v>27412.21</v>
      </c>
      <c r="G152" s="22">
        <f t="shared" si="4"/>
        <v>0</v>
      </c>
      <c r="H152" s="23">
        <v>45538</v>
      </c>
      <c r="I152" s="2" t="s">
        <v>58</v>
      </c>
      <c r="J152" s="25" t="s">
        <v>388</v>
      </c>
      <c r="K152" s="26">
        <v>6</v>
      </c>
    </row>
    <row r="153" spans="1:11" x14ac:dyDescent="0.25">
      <c r="A153" s="1">
        <v>45538</v>
      </c>
      <c r="B153" s="18">
        <v>1698.32</v>
      </c>
      <c r="C153" s="19"/>
      <c r="D153" s="18">
        <f t="shared" si="5"/>
        <v>4726413.5000000009</v>
      </c>
      <c r="E153" s="20"/>
      <c r="F153" s="21">
        <v>1698.32</v>
      </c>
      <c r="G153" s="22">
        <f t="shared" si="4"/>
        <v>0</v>
      </c>
      <c r="H153" s="23">
        <v>45538</v>
      </c>
      <c r="I153" s="2" t="s">
        <v>389</v>
      </c>
      <c r="J153" s="25" t="s">
        <v>390</v>
      </c>
      <c r="K153" s="26">
        <v>5</v>
      </c>
    </row>
    <row r="154" spans="1:11" x14ac:dyDescent="0.25">
      <c r="A154" s="1">
        <v>45538</v>
      </c>
      <c r="B154" s="18">
        <v>2285</v>
      </c>
      <c r="C154" s="19"/>
      <c r="D154" s="18">
        <f t="shared" si="5"/>
        <v>4728698.5000000009</v>
      </c>
      <c r="E154" s="20"/>
      <c r="F154" s="21">
        <v>2285</v>
      </c>
      <c r="G154" s="22">
        <f t="shared" si="4"/>
        <v>0</v>
      </c>
      <c r="H154" s="23">
        <v>45538</v>
      </c>
      <c r="I154" s="2" t="s">
        <v>391</v>
      </c>
      <c r="J154" s="25" t="s">
        <v>48</v>
      </c>
      <c r="K154" s="26">
        <v>6</v>
      </c>
    </row>
    <row r="155" spans="1:11" x14ac:dyDescent="0.25">
      <c r="A155" s="28">
        <v>45538</v>
      </c>
      <c r="B155" s="29"/>
      <c r="C155" s="30">
        <v>2</v>
      </c>
      <c r="D155" s="29">
        <f t="shared" si="5"/>
        <v>4728698.5000000009</v>
      </c>
      <c r="E155" s="31"/>
      <c r="F155" s="32"/>
      <c r="G155" s="33">
        <f t="shared" si="4"/>
        <v>0</v>
      </c>
      <c r="H155" s="34">
        <v>45538</v>
      </c>
      <c r="I155" s="35" t="s">
        <v>392</v>
      </c>
      <c r="J155" s="36" t="s">
        <v>393</v>
      </c>
      <c r="K155" s="37">
        <v>3</v>
      </c>
    </row>
    <row r="156" spans="1:11" x14ac:dyDescent="0.25">
      <c r="A156" s="1">
        <v>45539</v>
      </c>
      <c r="B156" s="18">
        <v>837.41</v>
      </c>
      <c r="C156" s="19"/>
      <c r="D156" s="18">
        <f t="shared" si="5"/>
        <v>4729535.9100000011</v>
      </c>
      <c r="E156" s="20"/>
      <c r="F156" s="21">
        <v>837.41</v>
      </c>
      <c r="G156" s="22">
        <f t="shared" si="4"/>
        <v>0</v>
      </c>
      <c r="H156" s="23">
        <v>45539</v>
      </c>
      <c r="I156" s="2" t="s">
        <v>394</v>
      </c>
      <c r="J156" s="25" t="s">
        <v>395</v>
      </c>
      <c r="K156" s="26">
        <v>4</v>
      </c>
    </row>
    <row r="157" spans="1:11" x14ac:dyDescent="0.25">
      <c r="A157" s="1">
        <v>45539</v>
      </c>
      <c r="B157" s="18">
        <v>530</v>
      </c>
      <c r="C157" s="19"/>
      <c r="D157" s="18">
        <f t="shared" si="5"/>
        <v>4730065.9100000011</v>
      </c>
      <c r="E157" s="20"/>
      <c r="F157" s="21">
        <v>530</v>
      </c>
      <c r="G157" s="22">
        <f t="shared" si="4"/>
        <v>0</v>
      </c>
      <c r="H157" s="23">
        <v>45539</v>
      </c>
      <c r="I157" s="2" t="s">
        <v>396</v>
      </c>
      <c r="J157" s="25" t="s">
        <v>397</v>
      </c>
      <c r="K157" s="26">
        <v>4</v>
      </c>
    </row>
    <row r="158" spans="1:11" x14ac:dyDescent="0.25">
      <c r="A158" s="1">
        <v>45540</v>
      </c>
      <c r="B158" s="18">
        <v>118828</v>
      </c>
      <c r="C158" s="19">
        <v>2</v>
      </c>
      <c r="D158" s="18">
        <f t="shared" si="5"/>
        <v>4848893.9100000011</v>
      </c>
      <c r="E158" s="20"/>
      <c r="F158" s="21">
        <v>118828</v>
      </c>
      <c r="G158" s="22">
        <f t="shared" si="4"/>
        <v>0</v>
      </c>
      <c r="H158" s="23">
        <v>45546</v>
      </c>
      <c r="I158" s="24" t="s">
        <v>277</v>
      </c>
      <c r="J158" s="25" t="s">
        <v>258</v>
      </c>
      <c r="K158" s="26">
        <v>4</v>
      </c>
    </row>
    <row r="159" spans="1:11" x14ac:dyDescent="0.25">
      <c r="A159" s="1">
        <v>45540</v>
      </c>
      <c r="B159" s="18">
        <v>388.5</v>
      </c>
      <c r="C159" s="19"/>
      <c r="D159" s="18">
        <f t="shared" si="5"/>
        <v>4849282.4100000011</v>
      </c>
      <c r="E159" s="20"/>
      <c r="F159" s="21">
        <v>388.5</v>
      </c>
      <c r="G159" s="22">
        <f t="shared" si="4"/>
        <v>0</v>
      </c>
      <c r="H159" s="23">
        <v>45540</v>
      </c>
      <c r="I159" s="2" t="s">
        <v>398</v>
      </c>
      <c r="J159" s="25" t="s">
        <v>399</v>
      </c>
      <c r="K159" s="26">
        <v>1</v>
      </c>
    </row>
    <row r="160" spans="1:11" x14ac:dyDescent="0.25">
      <c r="A160" s="1">
        <v>45541</v>
      </c>
      <c r="B160" s="18">
        <v>29077.98</v>
      </c>
      <c r="C160" s="19"/>
      <c r="D160" s="18">
        <f t="shared" si="5"/>
        <v>4878360.3900000015</v>
      </c>
      <c r="E160" s="20"/>
      <c r="F160" s="21">
        <v>29077.98</v>
      </c>
      <c r="G160" s="22">
        <f t="shared" si="4"/>
        <v>0</v>
      </c>
      <c r="H160" s="23">
        <v>45541</v>
      </c>
      <c r="I160" s="2" t="s">
        <v>400</v>
      </c>
      <c r="J160" s="25" t="s">
        <v>401</v>
      </c>
      <c r="K160" s="26">
        <v>4</v>
      </c>
    </row>
    <row r="161" spans="1:12" x14ac:dyDescent="0.25">
      <c r="A161" s="1">
        <v>45479</v>
      </c>
      <c r="B161" s="18">
        <v>8587.27</v>
      </c>
      <c r="C161" s="19"/>
      <c r="D161" s="18">
        <f t="shared" si="5"/>
        <v>4886947.6600000011</v>
      </c>
      <c r="E161" s="20"/>
      <c r="F161" s="21">
        <v>8587.27</v>
      </c>
      <c r="G161" s="22">
        <f t="shared" si="4"/>
        <v>0</v>
      </c>
      <c r="H161" s="23">
        <v>45541</v>
      </c>
      <c r="I161" s="2" t="s">
        <v>402</v>
      </c>
      <c r="J161" s="25" t="s">
        <v>401</v>
      </c>
      <c r="K161" s="26">
        <v>4</v>
      </c>
    </row>
    <row r="162" spans="1:12" x14ac:dyDescent="0.25">
      <c r="A162" s="1">
        <v>45545</v>
      </c>
      <c r="B162" s="18">
        <v>15704.45</v>
      </c>
      <c r="C162" s="19">
        <v>2</v>
      </c>
      <c r="D162" s="18">
        <f t="shared" si="5"/>
        <v>4902652.1100000013</v>
      </c>
      <c r="E162" s="20"/>
      <c r="F162" s="21">
        <v>15704.45</v>
      </c>
      <c r="G162" s="22">
        <f t="shared" si="4"/>
        <v>0</v>
      </c>
      <c r="H162" s="23">
        <v>45545</v>
      </c>
      <c r="I162" s="42" t="s">
        <v>277</v>
      </c>
      <c r="J162" s="25" t="s">
        <v>278</v>
      </c>
      <c r="K162" s="26">
        <v>4</v>
      </c>
      <c r="L162" s="27" t="s">
        <v>444</v>
      </c>
    </row>
    <row r="163" spans="1:12" x14ac:dyDescent="0.25">
      <c r="A163" s="1">
        <v>45545</v>
      </c>
      <c r="B163" s="18">
        <v>2374.86</v>
      </c>
      <c r="C163" s="19">
        <v>2</v>
      </c>
      <c r="D163" s="18">
        <f t="shared" si="5"/>
        <v>4905026.9700000016</v>
      </c>
      <c r="E163" s="20"/>
      <c r="F163" s="21">
        <v>2374.86</v>
      </c>
      <c r="G163" s="22">
        <f t="shared" si="4"/>
        <v>0</v>
      </c>
      <c r="H163" s="23">
        <v>45546</v>
      </c>
      <c r="I163" s="2" t="s">
        <v>419</v>
      </c>
      <c r="J163" s="25" t="s">
        <v>420</v>
      </c>
      <c r="K163" s="26">
        <v>4</v>
      </c>
      <c r="L163" s="27"/>
    </row>
    <row r="164" spans="1:12" x14ac:dyDescent="0.25">
      <c r="A164" s="1">
        <v>45546</v>
      </c>
      <c r="B164" s="18">
        <v>593.79999999999995</v>
      </c>
      <c r="C164" s="19"/>
      <c r="D164" s="18">
        <f t="shared" si="5"/>
        <v>4905620.7700000014</v>
      </c>
      <c r="E164" s="20"/>
      <c r="F164" s="21">
        <v>593.79999999999995</v>
      </c>
      <c r="G164" s="22">
        <f t="shared" si="4"/>
        <v>0</v>
      </c>
      <c r="H164" s="23">
        <v>45546</v>
      </c>
      <c r="I164" s="2" t="s">
        <v>421</v>
      </c>
      <c r="J164" s="25" t="s">
        <v>422</v>
      </c>
      <c r="K164" s="26">
        <v>5</v>
      </c>
      <c r="L164" s="27"/>
    </row>
    <row r="165" spans="1:12" x14ac:dyDescent="0.25">
      <c r="A165" s="1">
        <v>45546</v>
      </c>
      <c r="B165" s="18">
        <v>63700.1</v>
      </c>
      <c r="C165" s="19"/>
      <c r="D165" s="18">
        <f t="shared" si="5"/>
        <v>4969320.870000001</v>
      </c>
      <c r="E165" s="20"/>
      <c r="F165" s="21">
        <v>63700.1</v>
      </c>
      <c r="G165" s="22">
        <f t="shared" si="4"/>
        <v>0</v>
      </c>
      <c r="H165" s="23">
        <v>45546</v>
      </c>
      <c r="I165" s="2" t="s">
        <v>423</v>
      </c>
      <c r="J165" s="25" t="s">
        <v>424</v>
      </c>
      <c r="K165" s="26">
        <v>4</v>
      </c>
      <c r="L165" s="27"/>
    </row>
    <row r="166" spans="1:12" x14ac:dyDescent="0.25">
      <c r="A166" s="1">
        <v>45546</v>
      </c>
      <c r="B166" s="18">
        <v>4464</v>
      </c>
      <c r="C166" s="19"/>
      <c r="D166" s="18">
        <f t="shared" si="5"/>
        <v>4973784.870000001</v>
      </c>
      <c r="E166" s="20"/>
      <c r="F166" s="21">
        <v>4464</v>
      </c>
      <c r="G166" s="22">
        <f t="shared" si="4"/>
        <v>0</v>
      </c>
      <c r="H166" s="23">
        <v>45546</v>
      </c>
      <c r="I166" s="2" t="s">
        <v>49</v>
      </c>
      <c r="J166" s="25" t="s">
        <v>425</v>
      </c>
      <c r="K166" s="26">
        <v>1</v>
      </c>
      <c r="L166" s="27"/>
    </row>
    <row r="167" spans="1:12" x14ac:dyDescent="0.25">
      <c r="A167" s="1">
        <v>45546</v>
      </c>
      <c r="B167" s="18">
        <v>9174.8799999999992</v>
      </c>
      <c r="C167" s="19"/>
      <c r="D167" s="18">
        <f t="shared" si="5"/>
        <v>4982959.7500000009</v>
      </c>
      <c r="E167" s="20"/>
      <c r="F167" s="21">
        <v>9174.8799999999992</v>
      </c>
      <c r="G167" s="22">
        <f t="shared" si="4"/>
        <v>0</v>
      </c>
      <c r="H167" s="23">
        <v>45546</v>
      </c>
      <c r="I167" s="2" t="s">
        <v>39</v>
      </c>
      <c r="J167" s="25" t="s">
        <v>426</v>
      </c>
      <c r="K167" s="26">
        <v>3</v>
      </c>
      <c r="L167" s="27"/>
    </row>
    <row r="168" spans="1:12" x14ac:dyDescent="0.25">
      <c r="A168" s="1">
        <v>45546</v>
      </c>
      <c r="B168" s="18">
        <v>91.09</v>
      </c>
      <c r="C168" s="19"/>
      <c r="D168" s="18">
        <f t="shared" si="5"/>
        <v>4983050.8400000008</v>
      </c>
      <c r="E168" s="20"/>
      <c r="F168" s="21">
        <v>91.09</v>
      </c>
      <c r="G168" s="22">
        <f t="shared" si="4"/>
        <v>0</v>
      </c>
      <c r="H168" s="23">
        <v>45546</v>
      </c>
      <c r="I168" s="2" t="s">
        <v>41</v>
      </c>
      <c r="J168" s="25" t="s">
        <v>427</v>
      </c>
      <c r="K168" s="26">
        <v>3</v>
      </c>
      <c r="L168" s="27"/>
    </row>
    <row r="169" spans="1:12" x14ac:dyDescent="0.25">
      <c r="A169" s="1">
        <v>45546</v>
      </c>
      <c r="B169" s="18">
        <v>2529</v>
      </c>
      <c r="C169" s="19"/>
      <c r="D169" s="18">
        <f t="shared" si="5"/>
        <v>4985579.8400000008</v>
      </c>
      <c r="E169" s="20"/>
      <c r="F169" s="21">
        <v>2529</v>
      </c>
      <c r="G169" s="22">
        <f t="shared" si="4"/>
        <v>0</v>
      </c>
      <c r="H169" s="23">
        <v>45548</v>
      </c>
      <c r="I169" s="2" t="s">
        <v>398</v>
      </c>
      <c r="J169" s="25" t="s">
        <v>428</v>
      </c>
      <c r="K169" s="26">
        <v>1</v>
      </c>
      <c r="L169" s="27"/>
    </row>
    <row r="170" spans="1:12" x14ac:dyDescent="0.25">
      <c r="A170" s="1">
        <v>45546</v>
      </c>
      <c r="B170" s="18">
        <v>60558.02</v>
      </c>
      <c r="C170" s="19"/>
      <c r="D170" s="18">
        <f t="shared" si="5"/>
        <v>5046137.8600000003</v>
      </c>
      <c r="E170" s="20"/>
      <c r="F170" s="21">
        <v>60558.02</v>
      </c>
      <c r="G170" s="22">
        <f t="shared" si="4"/>
        <v>0</v>
      </c>
      <c r="H170" s="23">
        <v>45546</v>
      </c>
      <c r="I170" s="2" t="s">
        <v>210</v>
      </c>
      <c r="J170" s="25" t="s">
        <v>429</v>
      </c>
      <c r="K170" s="26">
        <v>4</v>
      </c>
      <c r="L170" s="27"/>
    </row>
    <row r="171" spans="1:12" x14ac:dyDescent="0.25">
      <c r="A171" s="1">
        <v>45546</v>
      </c>
      <c r="B171" s="18">
        <v>107383.02</v>
      </c>
      <c r="C171" s="19">
        <v>2</v>
      </c>
      <c r="D171" s="18">
        <f t="shared" si="5"/>
        <v>5153520.88</v>
      </c>
      <c r="E171" s="20"/>
      <c r="F171" s="21">
        <v>107383.02</v>
      </c>
      <c r="G171" s="22">
        <f t="shared" si="4"/>
        <v>0</v>
      </c>
      <c r="H171" s="23">
        <v>45547</v>
      </c>
      <c r="I171" s="42" t="s">
        <v>392</v>
      </c>
      <c r="J171" s="25" t="s">
        <v>393</v>
      </c>
      <c r="K171" s="26">
        <v>3</v>
      </c>
      <c r="L171" s="27" t="s">
        <v>444</v>
      </c>
    </row>
    <row r="172" spans="1:12" x14ac:dyDescent="0.25">
      <c r="A172" s="1">
        <v>45546</v>
      </c>
      <c r="B172" s="18">
        <v>258.62</v>
      </c>
      <c r="C172" s="19"/>
      <c r="D172" s="18">
        <f t="shared" si="5"/>
        <v>5153779.5</v>
      </c>
      <c r="E172" s="20"/>
      <c r="F172" s="21">
        <v>258.62</v>
      </c>
      <c r="G172" s="22">
        <f t="shared" si="4"/>
        <v>0</v>
      </c>
      <c r="H172" s="23">
        <v>45551</v>
      </c>
      <c r="I172" s="2" t="s">
        <v>142</v>
      </c>
      <c r="J172" s="25" t="s">
        <v>436</v>
      </c>
      <c r="K172" s="26">
        <v>1</v>
      </c>
    </row>
    <row r="173" spans="1:12" x14ac:dyDescent="0.25">
      <c r="A173" s="1">
        <v>45546</v>
      </c>
      <c r="B173" s="18">
        <v>1464</v>
      </c>
      <c r="C173" s="19"/>
      <c r="D173" s="18">
        <f t="shared" si="5"/>
        <v>5155243.5</v>
      </c>
      <c r="E173" s="20"/>
      <c r="F173" s="21">
        <v>1464</v>
      </c>
      <c r="G173" s="22">
        <f t="shared" si="4"/>
        <v>0</v>
      </c>
      <c r="H173" s="23">
        <v>45551</v>
      </c>
      <c r="I173" s="2" t="s">
        <v>437</v>
      </c>
      <c r="J173" s="25" t="s">
        <v>438</v>
      </c>
      <c r="K173" s="26">
        <v>3</v>
      </c>
    </row>
    <row r="174" spans="1:12" x14ac:dyDescent="0.25">
      <c r="A174" s="1">
        <v>45551</v>
      </c>
      <c r="B174" s="18">
        <v>387</v>
      </c>
      <c r="C174" s="19"/>
      <c r="D174" s="18">
        <f t="shared" si="5"/>
        <v>5155630.5</v>
      </c>
      <c r="E174" s="20"/>
      <c r="F174" s="21">
        <v>387</v>
      </c>
      <c r="G174" s="22">
        <f t="shared" si="4"/>
        <v>0</v>
      </c>
      <c r="H174" s="23">
        <v>45551</v>
      </c>
      <c r="I174" s="2" t="s">
        <v>439</v>
      </c>
      <c r="J174" s="25" t="s">
        <v>440</v>
      </c>
      <c r="K174" s="26">
        <v>5</v>
      </c>
    </row>
    <row r="175" spans="1:12" x14ac:dyDescent="0.25">
      <c r="A175" s="1">
        <v>45551</v>
      </c>
      <c r="B175" s="18">
        <v>10557.78</v>
      </c>
      <c r="C175" s="19"/>
      <c r="D175" s="18">
        <f t="shared" si="5"/>
        <v>5166188.28</v>
      </c>
      <c r="E175" s="20"/>
      <c r="F175" s="21">
        <v>10557.78</v>
      </c>
      <c r="G175" s="22">
        <f t="shared" si="4"/>
        <v>0</v>
      </c>
      <c r="H175" s="23">
        <v>45551</v>
      </c>
      <c r="I175" s="2" t="s">
        <v>43</v>
      </c>
      <c r="J175" s="25" t="s">
        <v>441</v>
      </c>
      <c r="K175" s="26">
        <v>4</v>
      </c>
    </row>
    <row r="176" spans="1:12" x14ac:dyDescent="0.25">
      <c r="A176" s="1">
        <v>45551</v>
      </c>
      <c r="B176" s="18">
        <v>25000</v>
      </c>
      <c r="C176" s="19"/>
      <c r="D176" s="18">
        <f t="shared" si="5"/>
        <v>5191188.28</v>
      </c>
      <c r="E176" s="20"/>
      <c r="F176" s="21">
        <v>25000</v>
      </c>
      <c r="G176" s="22">
        <f t="shared" si="4"/>
        <v>0</v>
      </c>
      <c r="H176" s="23">
        <v>45551</v>
      </c>
      <c r="I176" s="2" t="s">
        <v>442</v>
      </c>
      <c r="J176" s="25" t="s">
        <v>443</v>
      </c>
      <c r="K176" s="26">
        <v>3</v>
      </c>
    </row>
    <row r="177" spans="1:11" x14ac:dyDescent="0.25">
      <c r="A177" s="28">
        <v>45552</v>
      </c>
      <c r="B177" s="29">
        <v>112555.17</v>
      </c>
      <c r="C177" s="30"/>
      <c r="D177" s="29">
        <f t="shared" si="5"/>
        <v>5303743.45</v>
      </c>
      <c r="E177" s="31"/>
      <c r="F177" s="32">
        <v>112555.17</v>
      </c>
      <c r="G177" s="33">
        <f t="shared" si="4"/>
        <v>0</v>
      </c>
      <c r="H177" s="34">
        <v>45552</v>
      </c>
      <c r="I177" s="35" t="s">
        <v>454</v>
      </c>
      <c r="J177" s="36"/>
      <c r="K177" s="37">
        <v>3</v>
      </c>
    </row>
    <row r="178" spans="1:11" x14ac:dyDescent="0.25">
      <c r="A178" s="1">
        <v>45552</v>
      </c>
      <c r="B178" s="18">
        <v>400</v>
      </c>
      <c r="C178" s="19"/>
      <c r="D178" s="18">
        <f t="shared" si="5"/>
        <v>5304143.45</v>
      </c>
      <c r="E178" s="20"/>
      <c r="F178" s="21">
        <v>400</v>
      </c>
      <c r="G178" s="22">
        <f t="shared" si="4"/>
        <v>0</v>
      </c>
      <c r="H178" s="23">
        <v>45552</v>
      </c>
      <c r="I178" s="2" t="s">
        <v>455</v>
      </c>
      <c r="J178" s="25" t="s">
        <v>456</v>
      </c>
      <c r="K178" s="26">
        <v>3</v>
      </c>
    </row>
    <row r="179" spans="1:11" x14ac:dyDescent="0.25">
      <c r="A179" s="1">
        <v>45552</v>
      </c>
      <c r="B179" s="43">
        <v>130813.94</v>
      </c>
      <c r="C179" s="19">
        <v>2</v>
      </c>
      <c r="D179" s="18">
        <f t="shared" si="5"/>
        <v>5434957.3900000006</v>
      </c>
      <c r="E179" s="20"/>
      <c r="F179" s="21">
        <v>130813.94</v>
      </c>
      <c r="G179" s="22">
        <f t="shared" si="4"/>
        <v>0</v>
      </c>
      <c r="H179" s="23">
        <v>45552</v>
      </c>
      <c r="I179" s="2" t="s">
        <v>457</v>
      </c>
      <c r="J179" s="25" t="s">
        <v>458</v>
      </c>
      <c r="K179" s="26">
        <v>4</v>
      </c>
    </row>
    <row r="180" spans="1:11" x14ac:dyDescent="0.25">
      <c r="A180" s="1">
        <v>45552</v>
      </c>
      <c r="B180" s="18">
        <v>32703.49</v>
      </c>
      <c r="C180" s="19">
        <v>2</v>
      </c>
      <c r="D180" s="18">
        <f t="shared" si="5"/>
        <v>5467660.8800000008</v>
      </c>
      <c r="E180" s="20"/>
      <c r="F180" s="21">
        <v>32703.49</v>
      </c>
      <c r="G180" s="22">
        <f t="shared" si="4"/>
        <v>0</v>
      </c>
      <c r="H180" s="23">
        <v>45552</v>
      </c>
      <c r="I180" s="2" t="s">
        <v>459</v>
      </c>
      <c r="J180" s="25" t="s">
        <v>458</v>
      </c>
      <c r="K180" s="26">
        <v>4</v>
      </c>
    </row>
    <row r="181" spans="1:11" x14ac:dyDescent="0.25">
      <c r="A181" s="1">
        <v>45552</v>
      </c>
      <c r="B181" s="18">
        <v>3706.16</v>
      </c>
      <c r="C181" s="19"/>
      <c r="D181" s="18">
        <f t="shared" si="5"/>
        <v>5471367.040000001</v>
      </c>
      <c r="E181" s="20"/>
      <c r="F181" s="21">
        <v>3706.16</v>
      </c>
      <c r="G181" s="22">
        <f t="shared" si="4"/>
        <v>0</v>
      </c>
      <c r="H181" s="23">
        <v>45552</v>
      </c>
      <c r="I181" s="2" t="s">
        <v>460</v>
      </c>
      <c r="J181" s="25" t="s">
        <v>461</v>
      </c>
      <c r="K181" s="26">
        <v>5</v>
      </c>
    </row>
    <row r="182" spans="1:11" x14ac:dyDescent="0.25">
      <c r="A182" s="1">
        <v>45552</v>
      </c>
      <c r="B182" s="18">
        <v>33142.910000000003</v>
      </c>
      <c r="C182" s="19">
        <v>2</v>
      </c>
      <c r="D182" s="18">
        <f t="shared" si="5"/>
        <v>5504509.9500000011</v>
      </c>
      <c r="E182" s="20"/>
      <c r="F182" s="21">
        <v>33142.910000000003</v>
      </c>
      <c r="G182" s="22">
        <f t="shared" si="4"/>
        <v>0</v>
      </c>
      <c r="H182" s="23">
        <v>45553</v>
      </c>
      <c r="I182" s="2" t="s">
        <v>462</v>
      </c>
      <c r="J182" s="25" t="s">
        <v>463</v>
      </c>
      <c r="K182" s="26">
        <v>4</v>
      </c>
    </row>
    <row r="183" spans="1:11" x14ac:dyDescent="0.25">
      <c r="A183" s="1">
        <v>45552</v>
      </c>
      <c r="B183" s="18">
        <v>1700</v>
      </c>
      <c r="C183" s="19"/>
      <c r="D183" s="18">
        <f t="shared" si="5"/>
        <v>5506209.9500000011</v>
      </c>
      <c r="E183" s="20"/>
      <c r="F183" s="21">
        <v>1700</v>
      </c>
      <c r="G183" s="22">
        <f t="shared" si="4"/>
        <v>0</v>
      </c>
      <c r="H183" s="23">
        <v>45553</v>
      </c>
      <c r="I183" s="2" t="s">
        <v>464</v>
      </c>
      <c r="J183" s="25" t="s">
        <v>465</v>
      </c>
      <c r="K183" s="26">
        <v>6</v>
      </c>
    </row>
    <row r="184" spans="1:11" x14ac:dyDescent="0.25">
      <c r="A184" s="1">
        <v>45552</v>
      </c>
      <c r="B184" s="18">
        <v>300</v>
      </c>
      <c r="C184" s="19"/>
      <c r="D184" s="18">
        <f t="shared" si="5"/>
        <v>5506509.9500000011</v>
      </c>
      <c r="E184" s="20"/>
      <c r="F184" s="21">
        <v>300</v>
      </c>
      <c r="G184" s="22">
        <f t="shared" si="4"/>
        <v>0</v>
      </c>
      <c r="H184" s="23">
        <v>45553</v>
      </c>
      <c r="I184" s="2" t="s">
        <v>466</v>
      </c>
      <c r="J184" s="25" t="s">
        <v>467</v>
      </c>
      <c r="K184" s="26">
        <v>6</v>
      </c>
    </row>
    <row r="185" spans="1:11" x14ac:dyDescent="0.25">
      <c r="A185" s="1">
        <v>45553</v>
      </c>
      <c r="B185" s="18">
        <v>15.68</v>
      </c>
      <c r="C185" s="19"/>
      <c r="D185" s="18">
        <f t="shared" si="5"/>
        <v>5506525.6300000008</v>
      </c>
      <c r="E185" s="20"/>
      <c r="F185" s="21">
        <v>15.68</v>
      </c>
      <c r="G185" s="22">
        <f t="shared" si="4"/>
        <v>0</v>
      </c>
      <c r="H185" s="23">
        <v>45553</v>
      </c>
      <c r="I185" s="2" t="s">
        <v>468</v>
      </c>
      <c r="J185" s="25" t="s">
        <v>469</v>
      </c>
      <c r="K185" s="26">
        <v>3</v>
      </c>
    </row>
    <row r="186" spans="1:11" x14ac:dyDescent="0.25">
      <c r="A186" s="1">
        <v>45553</v>
      </c>
      <c r="B186" s="18">
        <v>4012.81</v>
      </c>
      <c r="C186" s="19"/>
      <c r="D186" s="18">
        <f t="shared" si="5"/>
        <v>5510538.4400000004</v>
      </c>
      <c r="E186" s="20"/>
      <c r="F186" s="21">
        <v>4012.81</v>
      </c>
      <c r="G186" s="22">
        <f t="shared" si="4"/>
        <v>0</v>
      </c>
      <c r="H186" s="23">
        <v>45553</v>
      </c>
      <c r="I186" s="2" t="s">
        <v>193</v>
      </c>
      <c r="J186" s="25" t="s">
        <v>470</v>
      </c>
      <c r="K186" s="26">
        <v>3</v>
      </c>
    </row>
    <row r="187" spans="1:11" x14ac:dyDescent="0.25">
      <c r="A187" s="1">
        <v>45554</v>
      </c>
      <c r="B187" s="18">
        <v>16454.060000000001</v>
      </c>
      <c r="C187" s="19"/>
      <c r="D187" s="18">
        <f t="shared" si="5"/>
        <v>5526992.5</v>
      </c>
      <c r="E187" s="20"/>
      <c r="F187" s="21">
        <v>16454.060000000001</v>
      </c>
      <c r="G187" s="22">
        <f t="shared" si="4"/>
        <v>0</v>
      </c>
      <c r="H187" s="23">
        <v>45554</v>
      </c>
      <c r="I187" s="2" t="s">
        <v>41</v>
      </c>
      <c r="J187" s="25" t="s">
        <v>471</v>
      </c>
      <c r="K187" s="26">
        <v>3</v>
      </c>
    </row>
    <row r="188" spans="1:11" x14ac:dyDescent="0.25">
      <c r="A188" s="1">
        <v>45554</v>
      </c>
      <c r="B188" s="18">
        <v>1500</v>
      </c>
      <c r="C188" s="19"/>
      <c r="D188" s="18">
        <f t="shared" si="5"/>
        <v>5528492.5</v>
      </c>
      <c r="E188" s="20"/>
      <c r="F188" s="21">
        <v>1500</v>
      </c>
      <c r="G188" s="22">
        <f t="shared" si="4"/>
        <v>0</v>
      </c>
      <c r="H188" s="23">
        <v>45554</v>
      </c>
      <c r="I188" s="2" t="s">
        <v>472</v>
      </c>
      <c r="J188" s="25" t="s">
        <v>473</v>
      </c>
      <c r="K188" s="26">
        <v>4</v>
      </c>
    </row>
    <row r="189" spans="1:11" x14ac:dyDescent="0.25">
      <c r="A189" s="1">
        <v>45554</v>
      </c>
      <c r="B189" s="18">
        <v>1577.56</v>
      </c>
      <c r="C189" s="19"/>
      <c r="D189" s="18">
        <f t="shared" si="5"/>
        <v>5530070.0599999996</v>
      </c>
      <c r="E189" s="20"/>
      <c r="F189" s="21">
        <v>1577.56</v>
      </c>
      <c r="G189" s="22">
        <f t="shared" si="4"/>
        <v>0</v>
      </c>
      <c r="H189" s="23">
        <v>45554</v>
      </c>
      <c r="I189" s="2" t="s">
        <v>138</v>
      </c>
      <c r="J189" s="25" t="s">
        <v>474</v>
      </c>
      <c r="K189" s="26">
        <v>3</v>
      </c>
    </row>
    <row r="190" spans="1:11" x14ac:dyDescent="0.25">
      <c r="A190" s="28">
        <v>45554</v>
      </c>
      <c r="B190" s="29">
        <v>412826.38</v>
      </c>
      <c r="C190" s="30"/>
      <c r="D190" s="29">
        <f t="shared" si="5"/>
        <v>5942896.4399999995</v>
      </c>
      <c r="E190" s="31"/>
      <c r="F190" s="32">
        <v>412826.38</v>
      </c>
      <c r="G190" s="33">
        <f t="shared" si="4"/>
        <v>0</v>
      </c>
      <c r="H190" s="34">
        <v>45523</v>
      </c>
      <c r="I190" s="35" t="s">
        <v>475</v>
      </c>
      <c r="J190" s="36"/>
      <c r="K190" s="37">
        <v>2</v>
      </c>
    </row>
    <row r="191" spans="1:11" x14ac:dyDescent="0.25">
      <c r="A191" s="28">
        <v>45554</v>
      </c>
      <c r="B191" s="29">
        <v>5798.8</v>
      </c>
      <c r="C191" s="30"/>
      <c r="D191" s="29">
        <f t="shared" si="5"/>
        <v>5948695.2399999993</v>
      </c>
      <c r="E191" s="31"/>
      <c r="F191" s="32">
        <v>5798.8</v>
      </c>
      <c r="G191" s="33">
        <f t="shared" si="4"/>
        <v>0</v>
      </c>
      <c r="H191" s="34">
        <v>45554</v>
      </c>
      <c r="I191" s="35" t="s">
        <v>476</v>
      </c>
      <c r="J191" s="36"/>
      <c r="K191" s="37">
        <v>2</v>
      </c>
    </row>
    <row r="192" spans="1:11" x14ac:dyDescent="0.25">
      <c r="A192" s="28">
        <v>45554</v>
      </c>
      <c r="B192" s="29">
        <v>18038.32</v>
      </c>
      <c r="C192" s="30"/>
      <c r="D192" s="29">
        <f t="shared" si="5"/>
        <v>5966733.5599999996</v>
      </c>
      <c r="E192" s="31"/>
      <c r="F192" s="32">
        <v>18038.32</v>
      </c>
      <c r="G192" s="33">
        <f t="shared" si="4"/>
        <v>0</v>
      </c>
      <c r="H192" s="34">
        <v>45554</v>
      </c>
      <c r="I192" s="41" t="s">
        <v>477</v>
      </c>
      <c r="J192" s="36"/>
      <c r="K192" s="37">
        <v>2</v>
      </c>
    </row>
    <row r="193" spans="1:11" x14ac:dyDescent="0.25">
      <c r="A193" s="28">
        <v>45554</v>
      </c>
      <c r="B193" s="29">
        <v>217725.3</v>
      </c>
      <c r="C193" s="30"/>
      <c r="D193" s="29">
        <f t="shared" si="5"/>
        <v>6184458.8599999994</v>
      </c>
      <c r="E193" s="31"/>
      <c r="F193" s="32">
        <v>217725.3</v>
      </c>
      <c r="G193" s="33">
        <f t="shared" si="4"/>
        <v>0</v>
      </c>
      <c r="H193" s="34"/>
      <c r="I193" s="40" t="s">
        <v>478</v>
      </c>
      <c r="J193" s="36"/>
      <c r="K193" s="37">
        <v>2</v>
      </c>
    </row>
    <row r="194" spans="1:11" x14ac:dyDescent="0.25">
      <c r="A194" s="1">
        <v>45555</v>
      </c>
      <c r="B194" s="18">
        <v>70170.429999999993</v>
      </c>
      <c r="C194" s="19"/>
      <c r="D194" s="18">
        <f t="shared" si="5"/>
        <v>6254629.2899999991</v>
      </c>
      <c r="E194" s="20"/>
      <c r="F194" s="21">
        <v>70170.429999999993</v>
      </c>
      <c r="G194" s="22">
        <f t="shared" si="4"/>
        <v>0</v>
      </c>
      <c r="H194" s="23">
        <v>45555</v>
      </c>
      <c r="I194" s="2" t="s">
        <v>193</v>
      </c>
      <c r="J194" s="25" t="s">
        <v>479</v>
      </c>
      <c r="K194" s="26">
        <v>3</v>
      </c>
    </row>
    <row r="195" spans="1:11" x14ac:dyDescent="0.25">
      <c r="A195" s="1">
        <v>45555</v>
      </c>
      <c r="B195" s="18">
        <v>2000</v>
      </c>
      <c r="C195" s="19">
        <v>2</v>
      </c>
      <c r="D195" s="18">
        <f t="shared" si="5"/>
        <v>6256629.2899999991</v>
      </c>
      <c r="E195" s="20"/>
      <c r="F195" s="21">
        <v>2000</v>
      </c>
      <c r="G195" s="22">
        <f t="shared" ref="G195:G203" si="6">B195-F195</f>
        <v>0</v>
      </c>
      <c r="H195" s="23">
        <v>45555</v>
      </c>
      <c r="I195" s="2" t="s">
        <v>480</v>
      </c>
      <c r="J195" s="25" t="s">
        <v>481</v>
      </c>
      <c r="K195" s="26">
        <v>4</v>
      </c>
    </row>
    <row r="196" spans="1:11" x14ac:dyDescent="0.25">
      <c r="A196" s="1">
        <v>45558</v>
      </c>
      <c r="B196" s="18">
        <v>9028</v>
      </c>
      <c r="C196" s="19">
        <v>2</v>
      </c>
      <c r="D196" s="18">
        <f t="shared" ref="D196:D203" si="7">D195+B196</f>
        <v>6265657.2899999991</v>
      </c>
      <c r="E196" s="20"/>
      <c r="F196" s="21">
        <v>9028</v>
      </c>
      <c r="G196" s="22">
        <f t="shared" si="6"/>
        <v>0</v>
      </c>
      <c r="H196" s="23">
        <v>45558</v>
      </c>
      <c r="I196" s="2" t="s">
        <v>482</v>
      </c>
      <c r="J196" s="25" t="s">
        <v>483</v>
      </c>
      <c r="K196" s="26">
        <v>3</v>
      </c>
    </row>
    <row r="197" spans="1:11" x14ac:dyDescent="0.25">
      <c r="A197" s="1">
        <v>45559</v>
      </c>
      <c r="B197" s="18">
        <v>387</v>
      </c>
      <c r="C197" s="19"/>
      <c r="D197" s="18">
        <f t="shared" si="7"/>
        <v>6266044.2899999991</v>
      </c>
      <c r="E197" s="20"/>
      <c r="F197" s="21">
        <v>387</v>
      </c>
      <c r="G197" s="22">
        <f t="shared" si="6"/>
        <v>0</v>
      </c>
      <c r="H197" s="23">
        <v>45559</v>
      </c>
      <c r="I197" s="2" t="s">
        <v>439</v>
      </c>
      <c r="J197" s="25" t="s">
        <v>484</v>
      </c>
      <c r="K197" s="26">
        <v>5</v>
      </c>
    </row>
    <row r="198" spans="1:11" x14ac:dyDescent="0.25">
      <c r="A198" s="1">
        <v>45559</v>
      </c>
      <c r="B198" s="18">
        <v>3099.78</v>
      </c>
      <c r="C198" s="19"/>
      <c r="D198" s="18">
        <f t="shared" si="7"/>
        <v>6269144.0699999994</v>
      </c>
      <c r="E198" s="20"/>
      <c r="F198" s="21">
        <v>3099.78</v>
      </c>
      <c r="G198" s="22">
        <f t="shared" si="6"/>
        <v>0</v>
      </c>
      <c r="H198" s="23">
        <v>45560</v>
      </c>
      <c r="I198" s="2" t="s">
        <v>138</v>
      </c>
      <c r="J198" s="25" t="s">
        <v>485</v>
      </c>
      <c r="K198" s="26">
        <v>3</v>
      </c>
    </row>
    <row r="199" spans="1:11" x14ac:dyDescent="0.25">
      <c r="A199" s="1">
        <v>45560</v>
      </c>
      <c r="B199" s="18">
        <v>2124</v>
      </c>
      <c r="C199" s="19"/>
      <c r="D199" s="18">
        <f t="shared" si="7"/>
        <v>6271268.0699999994</v>
      </c>
      <c r="E199" s="20"/>
      <c r="F199" s="21">
        <v>2124</v>
      </c>
      <c r="G199" s="22">
        <f t="shared" si="6"/>
        <v>0</v>
      </c>
      <c r="H199" s="23">
        <v>45560</v>
      </c>
      <c r="I199" s="2" t="s">
        <v>486</v>
      </c>
      <c r="J199" s="25" t="s">
        <v>204</v>
      </c>
      <c r="K199" s="26">
        <v>6</v>
      </c>
    </row>
    <row r="200" spans="1:11" x14ac:dyDescent="0.25">
      <c r="A200" s="1">
        <v>45560</v>
      </c>
      <c r="B200" s="18">
        <v>1405.09</v>
      </c>
      <c r="C200" s="19"/>
      <c r="D200" s="18">
        <f t="shared" si="7"/>
        <v>6272673.1599999992</v>
      </c>
      <c r="E200" s="20"/>
      <c r="F200" s="21">
        <v>1405.09</v>
      </c>
      <c r="G200" s="22">
        <f t="shared" si="6"/>
        <v>0</v>
      </c>
      <c r="H200" s="23">
        <v>45560</v>
      </c>
      <c r="I200" s="2" t="s">
        <v>487</v>
      </c>
      <c r="J200" s="25" t="s">
        <v>488</v>
      </c>
      <c r="K200" s="26">
        <v>3</v>
      </c>
    </row>
    <row r="201" spans="1:11" x14ac:dyDescent="0.25">
      <c r="A201" s="1">
        <v>45560</v>
      </c>
      <c r="B201" s="18">
        <v>3698.69</v>
      </c>
      <c r="C201" s="19"/>
      <c r="D201" s="18">
        <f t="shared" si="7"/>
        <v>6276371.8499999996</v>
      </c>
      <c r="E201" s="20"/>
      <c r="F201" s="21">
        <v>3698.69</v>
      </c>
      <c r="G201" s="22">
        <f t="shared" si="6"/>
        <v>0</v>
      </c>
      <c r="H201" s="23">
        <v>45562</v>
      </c>
      <c r="I201" s="2" t="s">
        <v>489</v>
      </c>
      <c r="J201" s="25" t="s">
        <v>490</v>
      </c>
      <c r="K201" s="26">
        <v>4</v>
      </c>
    </row>
    <row r="202" spans="1:11" x14ac:dyDescent="0.25">
      <c r="A202" s="1">
        <v>45562</v>
      </c>
      <c r="B202" s="18">
        <v>2246.4</v>
      </c>
      <c r="C202" s="19"/>
      <c r="D202" s="18">
        <f t="shared" si="7"/>
        <v>6278618.25</v>
      </c>
      <c r="E202" s="20"/>
      <c r="F202" s="21">
        <v>2246.4</v>
      </c>
      <c r="G202" s="22">
        <f t="shared" si="6"/>
        <v>0</v>
      </c>
      <c r="H202" s="23">
        <v>45562</v>
      </c>
      <c r="I202" s="2" t="s">
        <v>491</v>
      </c>
      <c r="J202" s="25" t="s">
        <v>492</v>
      </c>
      <c r="K202" s="26">
        <v>1</v>
      </c>
    </row>
    <row r="203" spans="1:11" x14ac:dyDescent="0.25">
      <c r="A203" s="1">
        <v>45565</v>
      </c>
      <c r="B203" s="18">
        <v>8354.0300000000007</v>
      </c>
      <c r="C203" s="19"/>
      <c r="D203" s="18">
        <f t="shared" si="7"/>
        <v>6286972.2800000003</v>
      </c>
      <c r="E203" s="20"/>
      <c r="F203" s="21">
        <v>8354.0300000000007</v>
      </c>
      <c r="G203" s="22">
        <f t="shared" si="6"/>
        <v>0</v>
      </c>
      <c r="H203" s="23">
        <v>45565</v>
      </c>
      <c r="I203" s="2" t="s">
        <v>33</v>
      </c>
      <c r="J203" s="25" t="s">
        <v>27</v>
      </c>
      <c r="K203" s="26">
        <v>2</v>
      </c>
    </row>
    <row r="204" spans="1:11" x14ac:dyDescent="0.25">
      <c r="D204" s="18"/>
      <c r="F204" s="8">
        <f>SUM(F3:F203)</f>
        <v>6286972.2800000003</v>
      </c>
    </row>
    <row r="205" spans="1:11" x14ac:dyDescent="0.25">
      <c r="D205" s="63" t="s">
        <v>869</v>
      </c>
      <c r="E205" s="56"/>
      <c r="F205" s="55">
        <v>2220379.7599999998</v>
      </c>
    </row>
    <row r="206" spans="1:11" x14ac:dyDescent="0.25">
      <c r="D206" s="64" t="s">
        <v>870</v>
      </c>
      <c r="E206" s="56"/>
      <c r="F206" s="45">
        <f>F204-F205</f>
        <v>4066592.5200000005</v>
      </c>
    </row>
    <row r="207" spans="1:11" x14ac:dyDescent="0.25">
      <c r="D207" s="8"/>
      <c r="F207" s="54"/>
    </row>
    <row r="208" spans="1:11" x14ac:dyDescent="0.25">
      <c r="D208" s="44"/>
      <c r="F208" s="62"/>
    </row>
    <row r="209" spans="4:6" x14ac:dyDescent="0.25">
      <c r="D209" s="44"/>
    </row>
    <row r="210" spans="4:6" x14ac:dyDescent="0.25">
      <c r="D210" s="8"/>
      <c r="F210" s="7"/>
    </row>
    <row r="211" spans="4:6" x14ac:dyDescent="0.25">
      <c r="D211" s="44"/>
      <c r="F211" s="7"/>
    </row>
    <row r="212" spans="4:6" x14ac:dyDescent="0.25">
      <c r="D212" s="8"/>
      <c r="F212" s="7"/>
    </row>
    <row r="213" spans="4:6" x14ac:dyDescent="0.25">
      <c r="D213" s="8"/>
      <c r="F213" s="8"/>
    </row>
    <row r="214" spans="4:6" x14ac:dyDescent="0.25">
      <c r="D214" s="8"/>
      <c r="F214" s="7"/>
    </row>
    <row r="215" spans="4:6" x14ac:dyDescent="0.25">
      <c r="F215" s="53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8"/>
  <sheetViews>
    <sheetView topLeftCell="A875" workbookViewId="0">
      <selection activeCell="E898" sqref="E898"/>
    </sheetView>
  </sheetViews>
  <sheetFormatPr defaultRowHeight="8.25" x14ac:dyDescent="0.15"/>
  <cols>
    <col min="1" max="1" width="11.5703125" style="48" bestFit="1" customWidth="1"/>
    <col min="2" max="2" width="8.140625" style="48" customWidth="1"/>
    <col min="3" max="3" width="10.7109375" style="48" bestFit="1" customWidth="1"/>
    <col min="4" max="4" width="36.5703125" style="48" bestFit="1" customWidth="1"/>
    <col min="5" max="5" width="11.7109375" style="48" bestFit="1" customWidth="1"/>
    <col min="6" max="6" width="8.140625" style="48" customWidth="1"/>
    <col min="7" max="7" width="4" style="48" customWidth="1"/>
    <col min="8" max="8" width="18.85546875" style="48" bestFit="1" customWidth="1"/>
    <col min="9" max="9" width="4.140625" style="48" customWidth="1"/>
    <col min="10" max="16384" width="9.140625" style="48"/>
  </cols>
  <sheetData>
    <row r="1" spans="1:9" ht="15" x14ac:dyDescent="0.25">
      <c r="A1" s="46" t="s">
        <v>516</v>
      </c>
      <c r="B1" s="47">
        <v>0.45557870370370374</v>
      </c>
    </row>
    <row r="2" spans="1:9" ht="15" x14ac:dyDescent="0.25">
      <c r="A2" s="49" t="s">
        <v>517</v>
      </c>
      <c r="B2" s="49" t="s">
        <v>518</v>
      </c>
      <c r="C2" s="49" t="s">
        <v>519</v>
      </c>
      <c r="D2" s="49" t="s">
        <v>520</v>
      </c>
      <c r="E2" s="49" t="s">
        <v>521</v>
      </c>
      <c r="F2" s="49" t="s">
        <v>522</v>
      </c>
      <c r="G2" s="49" t="s">
        <v>523</v>
      </c>
      <c r="H2" s="49" t="s">
        <v>524</v>
      </c>
      <c r="I2" s="49" t="s">
        <v>525</v>
      </c>
    </row>
    <row r="3" spans="1:9" ht="15" x14ac:dyDescent="0.25">
      <c r="A3" s="50">
        <v>1900</v>
      </c>
      <c r="B3" s="50" t="s">
        <v>526</v>
      </c>
      <c r="C3" s="51">
        <v>45474</v>
      </c>
      <c r="D3" s="50" t="s">
        <v>99</v>
      </c>
      <c r="E3" s="52">
        <v>5476.46</v>
      </c>
      <c r="F3" s="50">
        <v>42110</v>
      </c>
      <c r="G3" s="50">
        <v>0</v>
      </c>
      <c r="H3" s="50" t="s">
        <v>527</v>
      </c>
      <c r="I3" s="50" t="s">
        <v>528</v>
      </c>
    </row>
    <row r="4" spans="1:9" ht="15" x14ac:dyDescent="0.25">
      <c r="A4" s="50">
        <v>1901</v>
      </c>
      <c r="B4" s="50" t="s">
        <v>526</v>
      </c>
      <c r="C4" s="51">
        <v>45474</v>
      </c>
      <c r="D4" s="50" t="s">
        <v>100</v>
      </c>
      <c r="E4" s="52">
        <v>1044.2</v>
      </c>
      <c r="F4" s="50">
        <v>42110</v>
      </c>
      <c r="G4" s="50">
        <v>0</v>
      </c>
      <c r="H4" s="50" t="s">
        <v>527</v>
      </c>
      <c r="I4" s="50" t="s">
        <v>528</v>
      </c>
    </row>
    <row r="5" spans="1:9" ht="15" x14ac:dyDescent="0.25">
      <c r="A5" s="50">
        <v>1902</v>
      </c>
      <c r="B5" s="50" t="s">
        <v>526</v>
      </c>
      <c r="C5" s="51">
        <v>45474</v>
      </c>
      <c r="D5" s="50" t="s">
        <v>101</v>
      </c>
      <c r="E5" s="52">
        <v>4289.3100000000004</v>
      </c>
      <c r="F5" s="50">
        <v>42110</v>
      </c>
      <c r="G5" s="50">
        <v>0</v>
      </c>
      <c r="H5" s="50" t="s">
        <v>527</v>
      </c>
      <c r="I5" s="50" t="s">
        <v>528</v>
      </c>
    </row>
    <row r="6" spans="1:9" ht="15" x14ac:dyDescent="0.25">
      <c r="A6" s="50">
        <v>1903</v>
      </c>
      <c r="B6" s="50" t="s">
        <v>526</v>
      </c>
      <c r="C6" s="51">
        <v>45474</v>
      </c>
      <c r="D6" s="50" t="s">
        <v>103</v>
      </c>
      <c r="E6" s="52">
        <v>4476.33</v>
      </c>
      <c r="F6" s="50">
        <v>1340</v>
      </c>
      <c r="G6" s="50">
        <v>0</v>
      </c>
      <c r="H6" s="50" t="s">
        <v>529</v>
      </c>
      <c r="I6" s="50" t="s">
        <v>528</v>
      </c>
    </row>
    <row r="7" spans="1:9" ht="15" x14ac:dyDescent="0.25">
      <c r="A7" s="50">
        <v>1904</v>
      </c>
      <c r="B7" s="50" t="s">
        <v>526</v>
      </c>
      <c r="C7" s="51">
        <v>45476</v>
      </c>
      <c r="D7" s="50" t="s">
        <v>95</v>
      </c>
      <c r="E7" s="52">
        <v>8820.6</v>
      </c>
      <c r="F7" s="50">
        <v>50130</v>
      </c>
      <c r="G7" s="50">
        <v>0</v>
      </c>
      <c r="H7" s="50" t="s">
        <v>530</v>
      </c>
      <c r="I7" s="50" t="s">
        <v>528</v>
      </c>
    </row>
    <row r="8" spans="1:9" ht="15" x14ac:dyDescent="0.25">
      <c r="A8" s="50">
        <v>1905</v>
      </c>
      <c r="B8" s="50"/>
      <c r="C8" s="51">
        <v>45476</v>
      </c>
      <c r="D8" s="50" t="s">
        <v>97</v>
      </c>
      <c r="E8" s="50">
        <v>654.5</v>
      </c>
      <c r="F8" s="50">
        <v>66400</v>
      </c>
      <c r="G8" s="50">
        <v>0</v>
      </c>
      <c r="H8" s="50" t="s">
        <v>531</v>
      </c>
      <c r="I8" s="50"/>
    </row>
    <row r="9" spans="1:9" ht="15" x14ac:dyDescent="0.25">
      <c r="A9" s="50">
        <v>1906</v>
      </c>
      <c r="B9" s="50"/>
      <c r="C9" s="51">
        <v>45477</v>
      </c>
      <c r="D9" s="50" t="s">
        <v>105</v>
      </c>
      <c r="E9" s="50">
        <v>983.33</v>
      </c>
      <c r="F9" s="50">
        <v>66500</v>
      </c>
      <c r="G9" s="50">
        <v>0</v>
      </c>
      <c r="H9" s="50" t="s">
        <v>532</v>
      </c>
      <c r="I9" s="50"/>
    </row>
    <row r="10" spans="1:9" ht="15" x14ac:dyDescent="0.25">
      <c r="A10" s="50">
        <v>1907</v>
      </c>
      <c r="B10" s="50"/>
      <c r="C10" s="51">
        <v>45477</v>
      </c>
      <c r="D10" s="50" t="s">
        <v>533</v>
      </c>
      <c r="E10" s="52">
        <v>241933.97</v>
      </c>
      <c r="F10" s="50">
        <v>65300</v>
      </c>
      <c r="G10" s="50">
        <v>0</v>
      </c>
      <c r="H10" s="50" t="s">
        <v>534</v>
      </c>
      <c r="I10" s="50"/>
    </row>
    <row r="11" spans="1:9" ht="15" x14ac:dyDescent="0.25">
      <c r="A11" s="50">
        <v>1908</v>
      </c>
      <c r="B11" s="50"/>
      <c r="C11" s="51">
        <v>45477</v>
      </c>
      <c r="D11" s="50" t="s">
        <v>535</v>
      </c>
      <c r="E11" s="52">
        <v>17799.29</v>
      </c>
      <c r="F11" s="50">
        <v>10600</v>
      </c>
      <c r="G11" s="50">
        <v>0</v>
      </c>
      <c r="H11" s="50" t="s">
        <v>536</v>
      </c>
      <c r="I11" s="50"/>
    </row>
    <row r="12" spans="1:9" ht="15" x14ac:dyDescent="0.25">
      <c r="A12" s="50">
        <v>1909</v>
      </c>
      <c r="B12" s="50"/>
      <c r="C12" s="51">
        <v>45477</v>
      </c>
      <c r="D12" s="50" t="s">
        <v>535</v>
      </c>
      <c r="E12" s="52">
        <v>14494.42</v>
      </c>
      <c r="F12" s="50">
        <v>18600</v>
      </c>
      <c r="G12" s="50">
        <v>0</v>
      </c>
      <c r="H12" s="50" t="s">
        <v>537</v>
      </c>
      <c r="I12" s="50"/>
    </row>
    <row r="13" spans="1:9" ht="15" x14ac:dyDescent="0.25">
      <c r="A13" s="50">
        <v>1910</v>
      </c>
      <c r="B13" s="50" t="s">
        <v>526</v>
      </c>
      <c r="C13" s="51">
        <v>45477</v>
      </c>
      <c r="D13" s="50" t="s">
        <v>116</v>
      </c>
      <c r="E13" s="52">
        <v>5820.14</v>
      </c>
      <c r="F13" s="50">
        <v>9320</v>
      </c>
      <c r="G13" s="50">
        <v>0</v>
      </c>
      <c r="H13" s="50" t="s">
        <v>538</v>
      </c>
      <c r="I13" s="50" t="s">
        <v>528</v>
      </c>
    </row>
    <row r="14" spans="1:9" ht="15" x14ac:dyDescent="0.25">
      <c r="A14" s="50">
        <v>1911</v>
      </c>
      <c r="B14" s="50"/>
      <c r="C14" s="51">
        <v>45477</v>
      </c>
      <c r="D14" s="50" t="s">
        <v>539</v>
      </c>
      <c r="E14" s="50">
        <v>400</v>
      </c>
      <c r="F14" s="50">
        <v>29309</v>
      </c>
      <c r="G14" s="50">
        <v>0</v>
      </c>
      <c r="H14" s="50" t="s">
        <v>540</v>
      </c>
      <c r="I14" s="50"/>
    </row>
    <row r="15" spans="1:9" ht="15" x14ac:dyDescent="0.25">
      <c r="A15" s="50">
        <v>1912</v>
      </c>
      <c r="B15" s="50"/>
      <c r="C15" s="51">
        <v>45477</v>
      </c>
      <c r="D15" s="50" t="s">
        <v>539</v>
      </c>
      <c r="E15" s="50">
        <v>466.67</v>
      </c>
      <c r="F15" s="50">
        <v>29309</v>
      </c>
      <c r="G15" s="50">
        <v>0</v>
      </c>
      <c r="H15" s="50" t="s">
        <v>540</v>
      </c>
      <c r="I15" s="50"/>
    </row>
    <row r="16" spans="1:9" ht="15" x14ac:dyDescent="0.25">
      <c r="A16" s="50">
        <v>1913</v>
      </c>
      <c r="B16" s="50"/>
      <c r="C16" s="51">
        <v>45477</v>
      </c>
      <c r="D16" s="50" t="s">
        <v>539</v>
      </c>
      <c r="E16" s="50">
        <v>466.67</v>
      </c>
      <c r="F16" s="50">
        <v>29309</v>
      </c>
      <c r="G16" s="50">
        <v>0</v>
      </c>
      <c r="H16" s="50" t="s">
        <v>540</v>
      </c>
      <c r="I16" s="50"/>
    </row>
    <row r="17" spans="1:9" ht="15" x14ac:dyDescent="0.25">
      <c r="A17" s="50">
        <v>1914</v>
      </c>
      <c r="B17" s="50"/>
      <c r="C17" s="51">
        <v>45477</v>
      </c>
      <c r="D17" s="50" t="s">
        <v>539</v>
      </c>
      <c r="E17" s="50">
        <v>500</v>
      </c>
      <c r="F17" s="50">
        <v>29309</v>
      </c>
      <c r="G17" s="50">
        <v>0</v>
      </c>
      <c r="H17" s="50" t="s">
        <v>540</v>
      </c>
      <c r="I17" s="50"/>
    </row>
    <row r="18" spans="1:9" ht="15" x14ac:dyDescent="0.25">
      <c r="A18" s="50">
        <v>1915</v>
      </c>
      <c r="B18" s="50"/>
      <c r="C18" s="51">
        <v>45477</v>
      </c>
      <c r="D18" s="50" t="s">
        <v>539</v>
      </c>
      <c r="E18" s="50">
        <v>516.66</v>
      </c>
      <c r="F18" s="50">
        <v>29309</v>
      </c>
      <c r="G18" s="50">
        <v>0</v>
      </c>
      <c r="H18" s="50" t="s">
        <v>540</v>
      </c>
      <c r="I18" s="50"/>
    </row>
    <row r="19" spans="1:9" ht="15" x14ac:dyDescent="0.25">
      <c r="A19" s="50">
        <v>1916</v>
      </c>
      <c r="B19" s="50"/>
      <c r="C19" s="51">
        <v>45477</v>
      </c>
      <c r="D19" s="50" t="s">
        <v>539</v>
      </c>
      <c r="E19" s="50">
        <v>516.66</v>
      </c>
      <c r="F19" s="50">
        <v>29309</v>
      </c>
      <c r="G19" s="50">
        <v>0</v>
      </c>
      <c r="H19" s="50" t="s">
        <v>540</v>
      </c>
      <c r="I19" s="50"/>
    </row>
    <row r="20" spans="1:9" ht="15" x14ac:dyDescent="0.25">
      <c r="A20" s="50">
        <v>1917</v>
      </c>
      <c r="B20" s="50"/>
      <c r="C20" s="51">
        <v>45477</v>
      </c>
      <c r="D20" s="50" t="s">
        <v>539</v>
      </c>
      <c r="E20" s="50">
        <v>533.33000000000004</v>
      </c>
      <c r="F20" s="50">
        <v>29309</v>
      </c>
      <c r="G20" s="50">
        <v>0</v>
      </c>
      <c r="H20" s="50" t="s">
        <v>540</v>
      </c>
      <c r="I20" s="50"/>
    </row>
    <row r="21" spans="1:9" ht="15" x14ac:dyDescent="0.25">
      <c r="A21" s="50">
        <v>1918</v>
      </c>
      <c r="B21" s="50"/>
      <c r="C21" s="51">
        <v>45477</v>
      </c>
      <c r="D21" s="50" t="s">
        <v>539</v>
      </c>
      <c r="E21" s="50">
        <v>550</v>
      </c>
      <c r="F21" s="50">
        <v>29309</v>
      </c>
      <c r="G21" s="50">
        <v>0</v>
      </c>
      <c r="H21" s="50" t="s">
        <v>540</v>
      </c>
      <c r="I21" s="50"/>
    </row>
    <row r="22" spans="1:9" ht="15" x14ac:dyDescent="0.25">
      <c r="A22" s="50">
        <v>1919</v>
      </c>
      <c r="B22" s="50"/>
      <c r="C22" s="51">
        <v>45477</v>
      </c>
      <c r="D22" s="50" t="s">
        <v>539</v>
      </c>
      <c r="E22" s="50">
        <v>550</v>
      </c>
      <c r="F22" s="50">
        <v>29309</v>
      </c>
      <c r="G22" s="50">
        <v>0</v>
      </c>
      <c r="H22" s="50" t="s">
        <v>540</v>
      </c>
      <c r="I22" s="50"/>
    </row>
    <row r="23" spans="1:9" ht="15" x14ac:dyDescent="0.25">
      <c r="A23" s="50">
        <v>1920</v>
      </c>
      <c r="B23" s="50"/>
      <c r="C23" s="51">
        <v>45477</v>
      </c>
      <c r="D23" s="50" t="s">
        <v>539</v>
      </c>
      <c r="E23" s="50">
        <v>566.66</v>
      </c>
      <c r="F23" s="50">
        <v>29309</v>
      </c>
      <c r="G23" s="50">
        <v>0</v>
      </c>
      <c r="H23" s="50" t="s">
        <v>540</v>
      </c>
      <c r="I23" s="50"/>
    </row>
    <row r="24" spans="1:9" ht="15" x14ac:dyDescent="0.25">
      <c r="A24" s="50">
        <v>1921</v>
      </c>
      <c r="B24" s="50"/>
      <c r="C24" s="51">
        <v>45477</v>
      </c>
      <c r="D24" s="50" t="s">
        <v>539</v>
      </c>
      <c r="E24" s="50">
        <v>600</v>
      </c>
      <c r="F24" s="50">
        <v>29309</v>
      </c>
      <c r="G24" s="50">
        <v>0</v>
      </c>
      <c r="H24" s="50" t="s">
        <v>540</v>
      </c>
      <c r="I24" s="50"/>
    </row>
    <row r="25" spans="1:9" ht="15" x14ac:dyDescent="0.25">
      <c r="A25" s="50">
        <v>1922</v>
      </c>
      <c r="B25" s="50"/>
      <c r="C25" s="51">
        <v>45477</v>
      </c>
      <c r="D25" s="50" t="s">
        <v>539</v>
      </c>
      <c r="E25" s="50">
        <v>600</v>
      </c>
      <c r="F25" s="50">
        <v>29309</v>
      </c>
      <c r="G25" s="50">
        <v>0</v>
      </c>
      <c r="H25" s="50" t="s">
        <v>540</v>
      </c>
      <c r="I25" s="50"/>
    </row>
    <row r="26" spans="1:9" ht="15" x14ac:dyDescent="0.25">
      <c r="A26" s="50">
        <v>1923</v>
      </c>
      <c r="B26" s="50"/>
      <c r="C26" s="51">
        <v>45477</v>
      </c>
      <c r="D26" s="50" t="s">
        <v>539</v>
      </c>
      <c r="E26" s="50">
        <v>600</v>
      </c>
      <c r="F26" s="50">
        <v>29309</v>
      </c>
      <c r="G26" s="50">
        <v>0</v>
      </c>
      <c r="H26" s="50" t="s">
        <v>540</v>
      </c>
      <c r="I26" s="50"/>
    </row>
    <row r="27" spans="1:9" ht="15" x14ac:dyDescent="0.25">
      <c r="A27" s="50">
        <v>1924</v>
      </c>
      <c r="B27" s="50"/>
      <c r="C27" s="51">
        <v>45477</v>
      </c>
      <c r="D27" s="50" t="s">
        <v>539</v>
      </c>
      <c r="E27" s="50">
        <v>616.66</v>
      </c>
      <c r="F27" s="50">
        <v>29309</v>
      </c>
      <c r="G27" s="50">
        <v>0</v>
      </c>
      <c r="H27" s="50" t="s">
        <v>540</v>
      </c>
      <c r="I27" s="50"/>
    </row>
    <row r="28" spans="1:9" ht="15" x14ac:dyDescent="0.25">
      <c r="A28" s="50">
        <v>1925</v>
      </c>
      <c r="B28" s="50"/>
      <c r="C28" s="51">
        <v>45477</v>
      </c>
      <c r="D28" s="50" t="s">
        <v>539</v>
      </c>
      <c r="E28" s="50">
        <v>616.66</v>
      </c>
      <c r="F28" s="50">
        <v>29309</v>
      </c>
      <c r="G28" s="50">
        <v>0</v>
      </c>
      <c r="H28" s="50" t="s">
        <v>540</v>
      </c>
      <c r="I28" s="50"/>
    </row>
    <row r="29" spans="1:9" ht="15" x14ac:dyDescent="0.25">
      <c r="A29" s="50">
        <v>1926</v>
      </c>
      <c r="B29" s="50"/>
      <c r="C29" s="51">
        <v>45477</v>
      </c>
      <c r="D29" s="50" t="s">
        <v>539</v>
      </c>
      <c r="E29" s="50">
        <v>616.66</v>
      </c>
      <c r="F29" s="50">
        <v>29309</v>
      </c>
      <c r="G29" s="50">
        <v>0</v>
      </c>
      <c r="H29" s="50" t="s">
        <v>540</v>
      </c>
      <c r="I29" s="50"/>
    </row>
    <row r="30" spans="1:9" ht="15" x14ac:dyDescent="0.25">
      <c r="A30" s="50">
        <v>1927</v>
      </c>
      <c r="B30" s="50"/>
      <c r="C30" s="51">
        <v>45477</v>
      </c>
      <c r="D30" s="50" t="s">
        <v>539</v>
      </c>
      <c r="E30" s="50">
        <v>616.66</v>
      </c>
      <c r="F30" s="50">
        <v>29309</v>
      </c>
      <c r="G30" s="50">
        <v>0</v>
      </c>
      <c r="H30" s="50" t="s">
        <v>540</v>
      </c>
      <c r="I30" s="50"/>
    </row>
    <row r="31" spans="1:9" ht="15" x14ac:dyDescent="0.25">
      <c r="A31" s="50">
        <v>1928</v>
      </c>
      <c r="B31" s="50"/>
      <c r="C31" s="51">
        <v>45477</v>
      </c>
      <c r="D31" s="50" t="s">
        <v>539</v>
      </c>
      <c r="E31" s="50">
        <v>616.66</v>
      </c>
      <c r="F31" s="50">
        <v>29309</v>
      </c>
      <c r="G31" s="50">
        <v>0</v>
      </c>
      <c r="H31" s="50" t="s">
        <v>540</v>
      </c>
      <c r="I31" s="50"/>
    </row>
    <row r="32" spans="1:9" ht="15" x14ac:dyDescent="0.25">
      <c r="A32" s="50">
        <v>1929</v>
      </c>
      <c r="B32" s="50"/>
      <c r="C32" s="51">
        <v>45477</v>
      </c>
      <c r="D32" s="50" t="s">
        <v>539</v>
      </c>
      <c r="E32" s="50">
        <v>633.33000000000004</v>
      </c>
      <c r="F32" s="50">
        <v>29309</v>
      </c>
      <c r="G32" s="50">
        <v>0</v>
      </c>
      <c r="H32" s="50" t="s">
        <v>540</v>
      </c>
      <c r="I32" s="50"/>
    </row>
    <row r="33" spans="1:9" ht="15" x14ac:dyDescent="0.25">
      <c r="A33" s="50">
        <v>1930</v>
      </c>
      <c r="B33" s="50"/>
      <c r="C33" s="51">
        <v>45477</v>
      </c>
      <c r="D33" s="50" t="s">
        <v>539</v>
      </c>
      <c r="E33" s="50">
        <v>633.33000000000004</v>
      </c>
      <c r="F33" s="50">
        <v>29309</v>
      </c>
      <c r="G33" s="50">
        <v>0</v>
      </c>
      <c r="H33" s="50" t="s">
        <v>540</v>
      </c>
      <c r="I33" s="50"/>
    </row>
    <row r="34" spans="1:9" ht="15" x14ac:dyDescent="0.25">
      <c r="A34" s="50">
        <v>1931</v>
      </c>
      <c r="B34" s="50"/>
      <c r="C34" s="51">
        <v>45477</v>
      </c>
      <c r="D34" s="50" t="s">
        <v>539</v>
      </c>
      <c r="E34" s="50">
        <v>633.33000000000004</v>
      </c>
      <c r="F34" s="50">
        <v>29309</v>
      </c>
      <c r="G34" s="50">
        <v>0</v>
      </c>
      <c r="H34" s="50" t="s">
        <v>540</v>
      </c>
      <c r="I34" s="50"/>
    </row>
    <row r="35" spans="1:9" ht="15" x14ac:dyDescent="0.25">
      <c r="A35" s="50">
        <v>1932</v>
      </c>
      <c r="B35" s="50"/>
      <c r="C35" s="51">
        <v>45477</v>
      </c>
      <c r="D35" s="50" t="s">
        <v>539</v>
      </c>
      <c r="E35" s="50">
        <v>633.33000000000004</v>
      </c>
      <c r="F35" s="50">
        <v>29309</v>
      </c>
      <c r="G35" s="50">
        <v>0</v>
      </c>
      <c r="H35" s="50" t="s">
        <v>540</v>
      </c>
      <c r="I35" s="50"/>
    </row>
    <row r="36" spans="1:9" ht="15" x14ac:dyDescent="0.25">
      <c r="A36" s="50">
        <v>1933</v>
      </c>
      <c r="B36" s="50"/>
      <c r="C36" s="51">
        <v>45477</v>
      </c>
      <c r="D36" s="50" t="s">
        <v>539</v>
      </c>
      <c r="E36" s="50">
        <v>633.33000000000004</v>
      </c>
      <c r="F36" s="50">
        <v>29309</v>
      </c>
      <c r="G36" s="50">
        <v>0</v>
      </c>
      <c r="H36" s="50" t="s">
        <v>540</v>
      </c>
      <c r="I36" s="50"/>
    </row>
    <row r="37" spans="1:9" ht="15" x14ac:dyDescent="0.25">
      <c r="A37" s="50">
        <v>1934</v>
      </c>
      <c r="B37" s="50"/>
      <c r="C37" s="51">
        <v>45477</v>
      </c>
      <c r="D37" s="50" t="s">
        <v>539</v>
      </c>
      <c r="E37" s="50">
        <v>633.33000000000004</v>
      </c>
      <c r="F37" s="50">
        <v>29309</v>
      </c>
      <c r="G37" s="50">
        <v>0</v>
      </c>
      <c r="H37" s="50" t="s">
        <v>540</v>
      </c>
      <c r="I37" s="50"/>
    </row>
    <row r="38" spans="1:9" ht="15" x14ac:dyDescent="0.25">
      <c r="A38" s="50">
        <v>1935</v>
      </c>
      <c r="B38" s="50"/>
      <c r="C38" s="51">
        <v>45477</v>
      </c>
      <c r="D38" s="50" t="s">
        <v>539</v>
      </c>
      <c r="E38" s="50">
        <v>633.33000000000004</v>
      </c>
      <c r="F38" s="50">
        <v>29309</v>
      </c>
      <c r="G38" s="50">
        <v>0</v>
      </c>
      <c r="H38" s="50" t="s">
        <v>540</v>
      </c>
      <c r="I38" s="50"/>
    </row>
    <row r="39" spans="1:9" ht="15" x14ac:dyDescent="0.25">
      <c r="A39" s="50">
        <v>1936</v>
      </c>
      <c r="B39" s="50"/>
      <c r="C39" s="51">
        <v>45477</v>
      </c>
      <c r="D39" s="50" t="s">
        <v>539</v>
      </c>
      <c r="E39" s="50">
        <v>633.33000000000004</v>
      </c>
      <c r="F39" s="50">
        <v>29309</v>
      </c>
      <c r="G39" s="50">
        <v>0</v>
      </c>
      <c r="H39" s="50" t="s">
        <v>540</v>
      </c>
      <c r="I39" s="50"/>
    </row>
    <row r="40" spans="1:9" ht="15" x14ac:dyDescent="0.25">
      <c r="A40" s="50">
        <v>1937</v>
      </c>
      <c r="B40" s="50"/>
      <c r="C40" s="51">
        <v>45477</v>
      </c>
      <c r="D40" s="50" t="s">
        <v>539</v>
      </c>
      <c r="E40" s="50">
        <v>866.67</v>
      </c>
      <c r="F40" s="50">
        <v>29309</v>
      </c>
      <c r="G40" s="50">
        <v>0</v>
      </c>
      <c r="H40" s="50" t="s">
        <v>540</v>
      </c>
      <c r="I40" s="50"/>
    </row>
    <row r="41" spans="1:9" ht="15" x14ac:dyDescent="0.25">
      <c r="A41" s="50">
        <v>1938</v>
      </c>
      <c r="B41" s="50"/>
      <c r="C41" s="51">
        <v>45478</v>
      </c>
      <c r="D41" s="50" t="s">
        <v>541</v>
      </c>
      <c r="E41" s="50">
        <v>48.68</v>
      </c>
      <c r="F41" s="50">
        <v>3210</v>
      </c>
      <c r="G41" s="50">
        <v>0</v>
      </c>
      <c r="H41" s="50" t="s">
        <v>542</v>
      </c>
      <c r="I41" s="50"/>
    </row>
    <row r="42" spans="1:9" ht="15" x14ac:dyDescent="0.25">
      <c r="A42" s="50">
        <v>1939</v>
      </c>
      <c r="B42" s="50"/>
      <c r="C42" s="51">
        <v>45478</v>
      </c>
      <c r="D42" s="50" t="s">
        <v>541</v>
      </c>
      <c r="E42" s="50">
        <v>10</v>
      </c>
      <c r="F42" s="50">
        <v>3371</v>
      </c>
      <c r="G42" s="50">
        <v>0</v>
      </c>
      <c r="H42" s="50" t="s">
        <v>543</v>
      </c>
      <c r="I42" s="50"/>
    </row>
    <row r="43" spans="1:9" ht="15" x14ac:dyDescent="0.25">
      <c r="A43" s="50">
        <v>1940</v>
      </c>
      <c r="B43" s="50"/>
      <c r="C43" s="51">
        <v>45478</v>
      </c>
      <c r="D43" s="50" t="s">
        <v>541</v>
      </c>
      <c r="E43" s="50">
        <v>479.72</v>
      </c>
      <c r="F43" s="50">
        <v>5200</v>
      </c>
      <c r="G43" s="50">
        <v>0</v>
      </c>
      <c r="H43" s="50" t="s">
        <v>544</v>
      </c>
      <c r="I43" s="50"/>
    </row>
    <row r="44" spans="1:9" ht="15" x14ac:dyDescent="0.25">
      <c r="A44" s="50">
        <v>1941</v>
      </c>
      <c r="B44" s="50"/>
      <c r="C44" s="51">
        <v>45478</v>
      </c>
      <c r="D44" s="50" t="s">
        <v>541</v>
      </c>
      <c r="E44" s="50">
        <v>72</v>
      </c>
      <c r="F44" s="50">
        <v>5200</v>
      </c>
      <c r="G44" s="50">
        <v>0</v>
      </c>
      <c r="H44" s="50" t="s">
        <v>544</v>
      </c>
      <c r="I44" s="50"/>
    </row>
    <row r="45" spans="1:9" ht="15" x14ac:dyDescent="0.25">
      <c r="A45" s="50">
        <v>1942</v>
      </c>
      <c r="B45" s="50"/>
      <c r="C45" s="51">
        <v>45478</v>
      </c>
      <c r="D45" s="50" t="s">
        <v>541</v>
      </c>
      <c r="E45" s="50">
        <v>24</v>
      </c>
      <c r="F45" s="50">
        <v>5200</v>
      </c>
      <c r="G45" s="50">
        <v>0</v>
      </c>
      <c r="H45" s="50" t="s">
        <v>544</v>
      </c>
      <c r="I45" s="50"/>
    </row>
    <row r="46" spans="1:9" ht="15" x14ac:dyDescent="0.25">
      <c r="A46" s="50">
        <v>1943</v>
      </c>
      <c r="B46" s="50"/>
      <c r="C46" s="51">
        <v>45478</v>
      </c>
      <c r="D46" s="50" t="s">
        <v>541</v>
      </c>
      <c r="E46" s="50">
        <v>14.59</v>
      </c>
      <c r="F46" s="50">
        <v>5200</v>
      </c>
      <c r="G46" s="50">
        <v>0</v>
      </c>
      <c r="H46" s="50" t="s">
        <v>544</v>
      </c>
      <c r="I46" s="50"/>
    </row>
    <row r="47" spans="1:9" ht="15" x14ac:dyDescent="0.25">
      <c r="A47" s="50">
        <v>1944</v>
      </c>
      <c r="B47" s="50"/>
      <c r="C47" s="51">
        <v>45478</v>
      </c>
      <c r="D47" s="50" t="s">
        <v>541</v>
      </c>
      <c r="E47" s="50">
        <v>439.2</v>
      </c>
      <c r="F47" s="50">
        <v>5330</v>
      </c>
      <c r="G47" s="50">
        <v>0</v>
      </c>
      <c r="H47" s="50" t="s">
        <v>545</v>
      </c>
      <c r="I47" s="50"/>
    </row>
    <row r="48" spans="1:9" ht="15" x14ac:dyDescent="0.25">
      <c r="A48" s="50">
        <v>1945</v>
      </c>
      <c r="B48" s="50"/>
      <c r="C48" s="51">
        <v>45478</v>
      </c>
      <c r="D48" s="50" t="s">
        <v>541</v>
      </c>
      <c r="E48" s="50">
        <v>200</v>
      </c>
      <c r="F48" s="50">
        <v>5700</v>
      </c>
      <c r="G48" s="50">
        <v>0</v>
      </c>
      <c r="H48" s="50" t="s">
        <v>546</v>
      </c>
      <c r="I48" s="50"/>
    </row>
    <row r="49" spans="1:9" ht="15" x14ac:dyDescent="0.25">
      <c r="A49" s="50">
        <v>1946</v>
      </c>
      <c r="B49" s="50"/>
      <c r="C49" s="51">
        <v>45478</v>
      </c>
      <c r="D49" s="50" t="s">
        <v>541</v>
      </c>
      <c r="E49" s="50">
        <v>30.45</v>
      </c>
      <c r="F49" s="50">
        <v>5700</v>
      </c>
      <c r="G49" s="50">
        <v>0</v>
      </c>
      <c r="H49" s="50" t="s">
        <v>546</v>
      </c>
      <c r="I49" s="50"/>
    </row>
    <row r="50" spans="1:9" ht="15" x14ac:dyDescent="0.25">
      <c r="A50" s="50">
        <v>1947</v>
      </c>
      <c r="B50" s="50"/>
      <c r="C50" s="51">
        <v>45478</v>
      </c>
      <c r="D50" s="50" t="s">
        <v>541</v>
      </c>
      <c r="E50" s="50">
        <v>60</v>
      </c>
      <c r="F50" s="50">
        <v>6250</v>
      </c>
      <c r="G50" s="50">
        <v>0</v>
      </c>
      <c r="H50" s="50" t="s">
        <v>547</v>
      </c>
      <c r="I50" s="50"/>
    </row>
    <row r="51" spans="1:9" ht="15" x14ac:dyDescent="0.25">
      <c r="A51" s="50">
        <v>1948</v>
      </c>
      <c r="B51" s="50"/>
      <c r="C51" s="51">
        <v>45478</v>
      </c>
      <c r="D51" s="50" t="s">
        <v>541</v>
      </c>
      <c r="E51" s="50">
        <v>29.28</v>
      </c>
      <c r="F51" s="50">
        <v>6250</v>
      </c>
      <c r="G51" s="50">
        <v>0</v>
      </c>
      <c r="H51" s="50" t="s">
        <v>547</v>
      </c>
      <c r="I51" s="50"/>
    </row>
    <row r="52" spans="1:9" ht="15" x14ac:dyDescent="0.25">
      <c r="A52" s="50">
        <v>1949</v>
      </c>
      <c r="B52" s="50"/>
      <c r="C52" s="51">
        <v>45478</v>
      </c>
      <c r="D52" s="50" t="s">
        <v>541</v>
      </c>
      <c r="E52" s="50">
        <v>16</v>
      </c>
      <c r="F52" s="50">
        <v>6250</v>
      </c>
      <c r="G52" s="50">
        <v>0</v>
      </c>
      <c r="H52" s="50" t="s">
        <v>547</v>
      </c>
      <c r="I52" s="50"/>
    </row>
    <row r="53" spans="1:9" ht="15" x14ac:dyDescent="0.25">
      <c r="A53" s="50">
        <v>1950</v>
      </c>
      <c r="B53" s="50"/>
      <c r="C53" s="51">
        <v>45478</v>
      </c>
      <c r="D53" s="50" t="s">
        <v>541</v>
      </c>
      <c r="E53" s="50">
        <v>78</v>
      </c>
      <c r="F53" s="50">
        <v>6308</v>
      </c>
      <c r="G53" s="50">
        <v>0</v>
      </c>
      <c r="H53" s="50" t="s">
        <v>548</v>
      </c>
      <c r="I53" s="50"/>
    </row>
    <row r="54" spans="1:9" ht="15" x14ac:dyDescent="0.25">
      <c r="A54" s="50">
        <v>1951</v>
      </c>
      <c r="B54" s="50"/>
      <c r="C54" s="51">
        <v>45478</v>
      </c>
      <c r="D54" s="50" t="s">
        <v>541</v>
      </c>
      <c r="E54" s="50">
        <v>244</v>
      </c>
      <c r="F54" s="50">
        <v>6313</v>
      </c>
      <c r="G54" s="50">
        <v>0</v>
      </c>
      <c r="H54" s="50" t="s">
        <v>549</v>
      </c>
      <c r="I54" s="50"/>
    </row>
    <row r="55" spans="1:9" ht="15" x14ac:dyDescent="0.25">
      <c r="A55" s="50">
        <v>1952</v>
      </c>
      <c r="B55" s="50"/>
      <c r="C55" s="51">
        <v>45478</v>
      </c>
      <c r="D55" s="50" t="s">
        <v>541</v>
      </c>
      <c r="E55" s="50">
        <v>109.8</v>
      </c>
      <c r="F55" s="50">
        <v>10201</v>
      </c>
      <c r="G55" s="50">
        <v>0</v>
      </c>
      <c r="H55" s="50" t="s">
        <v>550</v>
      </c>
      <c r="I55" s="50"/>
    </row>
    <row r="56" spans="1:9" ht="15" x14ac:dyDescent="0.25">
      <c r="A56" s="50">
        <v>1953</v>
      </c>
      <c r="B56" s="50"/>
      <c r="C56" s="51">
        <v>45478</v>
      </c>
      <c r="D56" s="50" t="s">
        <v>541</v>
      </c>
      <c r="E56" s="50">
        <v>64</v>
      </c>
      <c r="F56" s="50">
        <v>10201</v>
      </c>
      <c r="G56" s="50">
        <v>0</v>
      </c>
      <c r="H56" s="50" t="s">
        <v>550</v>
      </c>
      <c r="I56" s="50"/>
    </row>
    <row r="57" spans="1:9" ht="15" x14ac:dyDescent="0.25">
      <c r="A57" s="50">
        <v>1954</v>
      </c>
      <c r="B57" s="50"/>
      <c r="C57" s="51">
        <v>45478</v>
      </c>
      <c r="D57" s="50" t="s">
        <v>541</v>
      </c>
      <c r="E57" s="50">
        <v>148.84</v>
      </c>
      <c r="F57" s="50">
        <v>18202</v>
      </c>
      <c r="G57" s="50">
        <v>0</v>
      </c>
      <c r="H57" s="50" t="s">
        <v>551</v>
      </c>
      <c r="I57" s="50"/>
    </row>
    <row r="58" spans="1:9" ht="15" x14ac:dyDescent="0.25">
      <c r="A58" s="50">
        <v>1955</v>
      </c>
      <c r="B58" s="50"/>
      <c r="C58" s="51">
        <v>45478</v>
      </c>
      <c r="D58" s="50" t="s">
        <v>541</v>
      </c>
      <c r="E58" s="50">
        <v>55</v>
      </c>
      <c r="F58" s="50">
        <v>18202</v>
      </c>
      <c r="G58" s="50">
        <v>0</v>
      </c>
      <c r="H58" s="50" t="s">
        <v>551</v>
      </c>
      <c r="I58" s="50"/>
    </row>
    <row r="59" spans="1:9" ht="15" x14ac:dyDescent="0.25">
      <c r="A59" s="50">
        <v>1956</v>
      </c>
      <c r="B59" s="50"/>
      <c r="C59" s="51">
        <v>45478</v>
      </c>
      <c r="D59" s="50" t="s">
        <v>541</v>
      </c>
      <c r="E59" s="50">
        <v>52</v>
      </c>
      <c r="F59" s="50">
        <v>18202</v>
      </c>
      <c r="G59" s="50">
        <v>0</v>
      </c>
      <c r="H59" s="50" t="s">
        <v>551</v>
      </c>
      <c r="I59" s="50"/>
    </row>
    <row r="60" spans="1:9" ht="15" x14ac:dyDescent="0.25">
      <c r="A60" s="50">
        <v>1957</v>
      </c>
      <c r="B60" s="50"/>
      <c r="C60" s="51">
        <v>45478</v>
      </c>
      <c r="D60" s="50" t="s">
        <v>541</v>
      </c>
      <c r="E60" s="50">
        <v>262</v>
      </c>
      <c r="F60" s="50">
        <v>18202</v>
      </c>
      <c r="G60" s="50">
        <v>0</v>
      </c>
      <c r="H60" s="50" t="s">
        <v>551</v>
      </c>
      <c r="I60" s="50"/>
    </row>
    <row r="61" spans="1:9" ht="15" x14ac:dyDescent="0.25">
      <c r="A61" s="50">
        <v>1958</v>
      </c>
      <c r="B61" s="50"/>
      <c r="C61" s="51">
        <v>45478</v>
      </c>
      <c r="D61" s="50" t="s">
        <v>541</v>
      </c>
      <c r="E61" s="50">
        <v>40</v>
      </c>
      <c r="F61" s="50">
        <v>18202</v>
      </c>
      <c r="G61" s="50">
        <v>0</v>
      </c>
      <c r="H61" s="50" t="s">
        <v>551</v>
      </c>
      <c r="I61" s="50"/>
    </row>
    <row r="62" spans="1:9" ht="15" x14ac:dyDescent="0.25">
      <c r="A62" s="50">
        <v>1959</v>
      </c>
      <c r="B62" s="50"/>
      <c r="C62" s="51">
        <v>45478</v>
      </c>
      <c r="D62" s="50" t="s">
        <v>541</v>
      </c>
      <c r="E62" s="50">
        <v>450</v>
      </c>
      <c r="F62" s="50">
        <v>18212</v>
      </c>
      <c r="G62" s="50">
        <v>0</v>
      </c>
      <c r="H62" s="50" t="s">
        <v>551</v>
      </c>
      <c r="I62" s="50"/>
    </row>
    <row r="63" spans="1:9" ht="15" x14ac:dyDescent="0.25">
      <c r="A63" s="50">
        <v>1960</v>
      </c>
      <c r="B63" s="50"/>
      <c r="C63" s="51">
        <v>45478</v>
      </c>
      <c r="D63" s="50" t="s">
        <v>541</v>
      </c>
      <c r="E63" s="50">
        <v>35</v>
      </c>
      <c r="F63" s="50">
        <v>18321</v>
      </c>
      <c r="G63" s="50">
        <v>0</v>
      </c>
      <c r="H63" s="50" t="s">
        <v>552</v>
      </c>
      <c r="I63" s="50"/>
    </row>
    <row r="64" spans="1:9" ht="15" x14ac:dyDescent="0.25">
      <c r="A64" s="50">
        <v>1961</v>
      </c>
      <c r="B64" s="50"/>
      <c r="C64" s="51">
        <v>45478</v>
      </c>
      <c r="D64" s="50" t="s">
        <v>541</v>
      </c>
      <c r="E64" s="50">
        <v>40</v>
      </c>
      <c r="F64" s="50">
        <v>18321</v>
      </c>
      <c r="G64" s="50">
        <v>0</v>
      </c>
      <c r="H64" s="50" t="s">
        <v>552</v>
      </c>
      <c r="I64" s="50"/>
    </row>
    <row r="65" spans="1:9" ht="15" x14ac:dyDescent="0.25">
      <c r="A65" s="50">
        <v>1962</v>
      </c>
      <c r="B65" s="50"/>
      <c r="C65" s="51">
        <v>45478</v>
      </c>
      <c r="D65" s="50" t="s">
        <v>541</v>
      </c>
      <c r="E65" s="50">
        <v>15</v>
      </c>
      <c r="F65" s="50">
        <v>18321</v>
      </c>
      <c r="G65" s="50">
        <v>0</v>
      </c>
      <c r="H65" s="50" t="s">
        <v>552</v>
      </c>
      <c r="I65" s="50"/>
    </row>
    <row r="66" spans="1:9" ht="15" x14ac:dyDescent="0.25">
      <c r="A66" s="50">
        <v>1963</v>
      </c>
      <c r="B66" s="50"/>
      <c r="C66" s="51">
        <v>45478</v>
      </c>
      <c r="D66" s="50" t="s">
        <v>541</v>
      </c>
      <c r="E66" s="50">
        <v>45</v>
      </c>
      <c r="F66" s="50">
        <v>18321</v>
      </c>
      <c r="G66" s="50">
        <v>0</v>
      </c>
      <c r="H66" s="50" t="s">
        <v>552</v>
      </c>
      <c r="I66" s="50"/>
    </row>
    <row r="67" spans="1:9" ht="15" x14ac:dyDescent="0.25">
      <c r="A67" s="50">
        <v>1964</v>
      </c>
      <c r="B67" s="50"/>
      <c r="C67" s="51">
        <v>45478</v>
      </c>
      <c r="D67" s="50" t="s">
        <v>541</v>
      </c>
      <c r="E67" s="50">
        <v>10</v>
      </c>
      <c r="F67" s="50">
        <v>18321</v>
      </c>
      <c r="G67" s="50">
        <v>0</v>
      </c>
      <c r="H67" s="50" t="s">
        <v>552</v>
      </c>
      <c r="I67" s="50"/>
    </row>
    <row r="68" spans="1:9" ht="15" x14ac:dyDescent="0.25">
      <c r="A68" s="50">
        <v>1965</v>
      </c>
      <c r="B68" s="50"/>
      <c r="C68" s="51">
        <v>45478</v>
      </c>
      <c r="D68" s="50" t="s">
        <v>541</v>
      </c>
      <c r="E68" s="50">
        <v>122</v>
      </c>
      <c r="F68" s="50">
        <v>18321</v>
      </c>
      <c r="G68" s="50">
        <v>0</v>
      </c>
      <c r="H68" s="50" t="s">
        <v>552</v>
      </c>
      <c r="I68" s="50"/>
    </row>
    <row r="69" spans="1:9" ht="15" x14ac:dyDescent="0.25">
      <c r="A69" s="50">
        <v>1966</v>
      </c>
      <c r="B69" s="50"/>
      <c r="C69" s="51">
        <v>45478</v>
      </c>
      <c r="D69" s="50" t="s">
        <v>541</v>
      </c>
      <c r="E69" s="50">
        <v>36</v>
      </c>
      <c r="F69" s="50">
        <v>18321</v>
      </c>
      <c r="G69" s="50">
        <v>0</v>
      </c>
      <c r="H69" s="50" t="s">
        <v>552</v>
      </c>
      <c r="I69" s="50"/>
    </row>
    <row r="70" spans="1:9" ht="15" x14ac:dyDescent="0.25">
      <c r="A70" s="50">
        <v>1967</v>
      </c>
      <c r="B70" s="50"/>
      <c r="C70" s="51">
        <v>45478</v>
      </c>
      <c r="D70" s="50" t="s">
        <v>541</v>
      </c>
      <c r="E70" s="50">
        <v>15</v>
      </c>
      <c r="F70" s="50">
        <v>18321</v>
      </c>
      <c r="G70" s="50">
        <v>0</v>
      </c>
      <c r="H70" s="50" t="s">
        <v>552</v>
      </c>
      <c r="I70" s="50"/>
    </row>
    <row r="71" spans="1:9" ht="15" x14ac:dyDescent="0.25">
      <c r="A71" s="50">
        <v>1968</v>
      </c>
      <c r="B71" s="50"/>
      <c r="C71" s="51">
        <v>45478</v>
      </c>
      <c r="D71" s="50" t="s">
        <v>541</v>
      </c>
      <c r="E71" s="50">
        <v>5</v>
      </c>
      <c r="F71" s="50">
        <v>18321</v>
      </c>
      <c r="G71" s="50">
        <v>0</v>
      </c>
      <c r="H71" s="50" t="s">
        <v>552</v>
      </c>
      <c r="I71" s="50"/>
    </row>
    <row r="72" spans="1:9" ht="15" x14ac:dyDescent="0.25">
      <c r="A72" s="50">
        <v>1969</v>
      </c>
      <c r="B72" s="50"/>
      <c r="C72" s="51">
        <v>45478</v>
      </c>
      <c r="D72" s="50" t="s">
        <v>541</v>
      </c>
      <c r="E72" s="50">
        <v>40</v>
      </c>
      <c r="F72" s="50">
        <v>18321</v>
      </c>
      <c r="G72" s="50">
        <v>0</v>
      </c>
      <c r="H72" s="50" t="s">
        <v>552</v>
      </c>
      <c r="I72" s="50"/>
    </row>
    <row r="73" spans="1:9" ht="15" x14ac:dyDescent="0.25">
      <c r="A73" s="50">
        <v>1970</v>
      </c>
      <c r="B73" s="50"/>
      <c r="C73" s="51">
        <v>45478</v>
      </c>
      <c r="D73" s="50" t="s">
        <v>541</v>
      </c>
      <c r="E73" s="50">
        <v>8.1999999999999993</v>
      </c>
      <c r="F73" s="50">
        <v>18331</v>
      </c>
      <c r="G73" s="50">
        <v>0</v>
      </c>
      <c r="H73" s="50" t="s">
        <v>553</v>
      </c>
      <c r="I73" s="50"/>
    </row>
    <row r="74" spans="1:9" ht="15" x14ac:dyDescent="0.25">
      <c r="A74" s="50">
        <v>1971</v>
      </c>
      <c r="B74" s="50"/>
      <c r="C74" s="51">
        <v>45478</v>
      </c>
      <c r="D74" s="50" t="s">
        <v>541</v>
      </c>
      <c r="E74" s="50">
        <v>28</v>
      </c>
      <c r="F74" s="50">
        <v>18331</v>
      </c>
      <c r="G74" s="50">
        <v>0</v>
      </c>
      <c r="H74" s="50" t="s">
        <v>553</v>
      </c>
      <c r="I74" s="50"/>
    </row>
    <row r="75" spans="1:9" ht="15" x14ac:dyDescent="0.25">
      <c r="A75" s="50">
        <v>1972</v>
      </c>
      <c r="B75" s="50"/>
      <c r="C75" s="51">
        <v>45478</v>
      </c>
      <c r="D75" s="50" t="s">
        <v>541</v>
      </c>
      <c r="E75" s="50">
        <v>13.5</v>
      </c>
      <c r="F75" s="50">
        <v>18331</v>
      </c>
      <c r="G75" s="50">
        <v>0</v>
      </c>
      <c r="H75" s="50" t="s">
        <v>553</v>
      </c>
      <c r="I75" s="50"/>
    </row>
    <row r="76" spans="1:9" ht="15" x14ac:dyDescent="0.25">
      <c r="A76" s="50">
        <v>1973</v>
      </c>
      <c r="B76" s="50"/>
      <c r="C76" s="51">
        <v>45478</v>
      </c>
      <c r="D76" s="50" t="s">
        <v>541</v>
      </c>
      <c r="E76" s="50">
        <v>14</v>
      </c>
      <c r="F76" s="50">
        <v>18331</v>
      </c>
      <c r="G76" s="50">
        <v>0</v>
      </c>
      <c r="H76" s="50" t="s">
        <v>553</v>
      </c>
      <c r="I76" s="50"/>
    </row>
    <row r="77" spans="1:9" ht="15" x14ac:dyDescent="0.25">
      <c r="A77" s="50">
        <v>1974</v>
      </c>
      <c r="B77" s="50"/>
      <c r="C77" s="51">
        <v>45478</v>
      </c>
      <c r="D77" s="50" t="s">
        <v>541</v>
      </c>
      <c r="E77" s="50">
        <v>69.95</v>
      </c>
      <c r="F77" s="50">
        <v>18331</v>
      </c>
      <c r="G77" s="50">
        <v>0</v>
      </c>
      <c r="H77" s="50" t="s">
        <v>553</v>
      </c>
      <c r="I77" s="50"/>
    </row>
    <row r="78" spans="1:9" ht="15" x14ac:dyDescent="0.25">
      <c r="A78" s="50">
        <v>1975</v>
      </c>
      <c r="B78" s="50"/>
      <c r="C78" s="51">
        <v>45478</v>
      </c>
      <c r="D78" s="50" t="s">
        <v>541</v>
      </c>
      <c r="E78" s="50">
        <v>25.5</v>
      </c>
      <c r="F78" s="50">
        <v>18331</v>
      </c>
      <c r="G78" s="50">
        <v>0</v>
      </c>
      <c r="H78" s="50" t="s">
        <v>553</v>
      </c>
      <c r="I78" s="50"/>
    </row>
    <row r="79" spans="1:9" ht="15" x14ac:dyDescent="0.25">
      <c r="A79" s="50">
        <v>1976</v>
      </c>
      <c r="B79" s="50"/>
      <c r="C79" s="51">
        <v>45478</v>
      </c>
      <c r="D79" s="50" t="s">
        <v>541</v>
      </c>
      <c r="E79" s="50">
        <v>22.26</v>
      </c>
      <c r="F79" s="50">
        <v>18331</v>
      </c>
      <c r="G79" s="50">
        <v>0</v>
      </c>
      <c r="H79" s="50" t="s">
        <v>553</v>
      </c>
      <c r="I79" s="50"/>
    </row>
    <row r="80" spans="1:9" ht="15" x14ac:dyDescent="0.25">
      <c r="A80" s="50">
        <v>1977</v>
      </c>
      <c r="B80" s="50"/>
      <c r="C80" s="51">
        <v>45478</v>
      </c>
      <c r="D80" s="50" t="s">
        <v>541</v>
      </c>
      <c r="E80" s="50">
        <v>22.25</v>
      </c>
      <c r="F80" s="50">
        <v>18331</v>
      </c>
      <c r="G80" s="50">
        <v>0</v>
      </c>
      <c r="H80" s="50" t="s">
        <v>553</v>
      </c>
      <c r="I80" s="50"/>
    </row>
    <row r="81" spans="1:9" ht="15" x14ac:dyDescent="0.25">
      <c r="A81" s="50">
        <v>1978</v>
      </c>
      <c r="B81" s="50"/>
      <c r="C81" s="51">
        <v>45478</v>
      </c>
      <c r="D81" s="50" t="s">
        <v>541</v>
      </c>
      <c r="E81" s="50">
        <v>286.83</v>
      </c>
      <c r="F81" s="50">
        <v>21393</v>
      </c>
      <c r="G81" s="50">
        <v>0</v>
      </c>
      <c r="H81" s="50" t="s">
        <v>554</v>
      </c>
      <c r="I81" s="50"/>
    </row>
    <row r="82" spans="1:9" ht="15" x14ac:dyDescent="0.25">
      <c r="A82" s="50">
        <v>1979</v>
      </c>
      <c r="B82" s="50"/>
      <c r="C82" s="51">
        <v>45478</v>
      </c>
      <c r="D82" s="50" t="s">
        <v>541</v>
      </c>
      <c r="E82" s="50">
        <v>48.68</v>
      </c>
      <c r="F82" s="50">
        <v>30200</v>
      </c>
      <c r="G82" s="50">
        <v>0</v>
      </c>
      <c r="H82" s="50" t="s">
        <v>555</v>
      </c>
      <c r="I82" s="50"/>
    </row>
    <row r="83" spans="1:9" ht="15" x14ac:dyDescent="0.25">
      <c r="A83" s="50">
        <v>1980</v>
      </c>
      <c r="B83" s="50"/>
      <c r="C83" s="51">
        <v>45478</v>
      </c>
      <c r="D83" s="50" t="s">
        <v>541</v>
      </c>
      <c r="E83" s="50">
        <v>16</v>
      </c>
      <c r="F83" s="50">
        <v>30200</v>
      </c>
      <c r="G83" s="50">
        <v>0</v>
      </c>
      <c r="H83" s="50" t="s">
        <v>555</v>
      </c>
      <c r="I83" s="50"/>
    </row>
    <row r="84" spans="1:9" ht="15" x14ac:dyDescent="0.25">
      <c r="A84" s="50">
        <v>1981</v>
      </c>
      <c r="B84" s="50" t="s">
        <v>526</v>
      </c>
      <c r="C84" s="51">
        <v>45478</v>
      </c>
      <c r="D84" s="50" t="s">
        <v>171</v>
      </c>
      <c r="E84" s="52">
        <v>13804.91</v>
      </c>
      <c r="F84" s="50">
        <v>10364</v>
      </c>
      <c r="G84" s="50">
        <v>0</v>
      </c>
      <c r="H84" s="50" t="s">
        <v>556</v>
      </c>
      <c r="I84" s="50" t="s">
        <v>528</v>
      </c>
    </row>
    <row r="85" spans="1:9" ht="15" x14ac:dyDescent="0.25">
      <c r="A85" s="50">
        <v>1982</v>
      </c>
      <c r="B85" s="50" t="s">
        <v>526</v>
      </c>
      <c r="C85" s="51">
        <v>45478</v>
      </c>
      <c r="D85" s="50" t="s">
        <v>173</v>
      </c>
      <c r="E85" s="50">
        <v>36.43</v>
      </c>
      <c r="F85" s="50">
        <v>1368</v>
      </c>
      <c r="G85" s="50">
        <v>0</v>
      </c>
      <c r="H85" s="50" t="s">
        <v>557</v>
      </c>
      <c r="I85" s="50" t="s">
        <v>528</v>
      </c>
    </row>
    <row r="86" spans="1:9" ht="15" x14ac:dyDescent="0.25">
      <c r="A86" s="50">
        <v>1983</v>
      </c>
      <c r="B86" s="50" t="s">
        <v>526</v>
      </c>
      <c r="C86" s="51">
        <v>45478</v>
      </c>
      <c r="D86" s="50" t="s">
        <v>173</v>
      </c>
      <c r="E86" s="50">
        <v>9.11</v>
      </c>
      <c r="F86" s="50">
        <v>6353</v>
      </c>
      <c r="G86" s="50">
        <v>0</v>
      </c>
      <c r="H86" s="50" t="s">
        <v>558</v>
      </c>
      <c r="I86" s="50" t="s">
        <v>528</v>
      </c>
    </row>
    <row r="87" spans="1:9" ht="15" x14ac:dyDescent="0.25">
      <c r="A87" s="50">
        <v>1984</v>
      </c>
      <c r="B87" s="50" t="s">
        <v>526</v>
      </c>
      <c r="C87" s="51">
        <v>45478</v>
      </c>
      <c r="D87" s="50" t="s">
        <v>559</v>
      </c>
      <c r="E87" s="50">
        <v>27.33</v>
      </c>
      <c r="F87" s="50">
        <v>18302</v>
      </c>
      <c r="G87" s="50">
        <v>0</v>
      </c>
      <c r="H87" s="50" t="s">
        <v>560</v>
      </c>
      <c r="I87" s="50" t="s">
        <v>528</v>
      </c>
    </row>
    <row r="88" spans="1:9" ht="15" x14ac:dyDescent="0.25">
      <c r="A88" s="50">
        <v>1985</v>
      </c>
      <c r="B88" s="50" t="s">
        <v>526</v>
      </c>
      <c r="C88" s="51">
        <v>45478</v>
      </c>
      <c r="D88" s="50" t="s">
        <v>559</v>
      </c>
      <c r="E88" s="50">
        <v>10.93</v>
      </c>
      <c r="F88" s="50">
        <v>21318</v>
      </c>
      <c r="G88" s="50">
        <v>0</v>
      </c>
      <c r="H88" s="50" t="s">
        <v>561</v>
      </c>
      <c r="I88" s="50" t="s">
        <v>528</v>
      </c>
    </row>
    <row r="89" spans="1:9" ht="15" x14ac:dyDescent="0.25">
      <c r="A89" s="50">
        <v>1986</v>
      </c>
      <c r="B89" s="50" t="s">
        <v>526</v>
      </c>
      <c r="C89" s="51">
        <v>45478</v>
      </c>
      <c r="D89" s="50" t="s">
        <v>173</v>
      </c>
      <c r="E89" s="50">
        <v>7.29</v>
      </c>
      <c r="F89" s="50">
        <v>27319</v>
      </c>
      <c r="G89" s="50">
        <v>0</v>
      </c>
      <c r="H89" s="50" t="s">
        <v>562</v>
      </c>
      <c r="I89" s="50" t="s">
        <v>528</v>
      </c>
    </row>
    <row r="90" spans="1:9" ht="15" x14ac:dyDescent="0.25">
      <c r="A90" s="50">
        <v>1987</v>
      </c>
      <c r="B90" s="50" t="s">
        <v>526</v>
      </c>
      <c r="C90" s="51">
        <v>45478</v>
      </c>
      <c r="D90" s="50" t="s">
        <v>118</v>
      </c>
      <c r="E90" s="52">
        <v>4014.32</v>
      </c>
      <c r="F90" s="50">
        <v>3351</v>
      </c>
      <c r="G90" s="50">
        <v>0</v>
      </c>
      <c r="H90" s="50" t="s">
        <v>563</v>
      </c>
      <c r="I90" s="50" t="s">
        <v>528</v>
      </c>
    </row>
    <row r="91" spans="1:9" ht="15" x14ac:dyDescent="0.25">
      <c r="A91" s="50">
        <v>1988</v>
      </c>
      <c r="B91" s="50" t="s">
        <v>526</v>
      </c>
      <c r="C91" s="51">
        <v>45478</v>
      </c>
      <c r="D91" s="50" t="s">
        <v>118</v>
      </c>
      <c r="E91" s="52">
        <v>5770.33</v>
      </c>
      <c r="F91" s="50">
        <v>6310</v>
      </c>
      <c r="G91" s="50">
        <v>0</v>
      </c>
      <c r="H91" s="50" t="s">
        <v>564</v>
      </c>
      <c r="I91" s="50" t="s">
        <v>528</v>
      </c>
    </row>
    <row r="92" spans="1:9" ht="15" x14ac:dyDescent="0.25">
      <c r="A92" s="50">
        <v>1989</v>
      </c>
      <c r="B92" s="50" t="s">
        <v>526</v>
      </c>
      <c r="C92" s="51">
        <v>45478</v>
      </c>
      <c r="D92" s="50" t="s">
        <v>118</v>
      </c>
      <c r="E92" s="50">
        <v>311.10000000000002</v>
      </c>
      <c r="F92" s="50">
        <v>10361</v>
      </c>
      <c r="G92" s="50">
        <v>0</v>
      </c>
      <c r="H92" s="50" t="s">
        <v>565</v>
      </c>
      <c r="I92" s="50" t="s">
        <v>528</v>
      </c>
    </row>
    <row r="93" spans="1:9" ht="15" x14ac:dyDescent="0.25">
      <c r="A93" s="50">
        <v>1990</v>
      </c>
      <c r="B93" s="50" t="s">
        <v>526</v>
      </c>
      <c r="C93" s="51">
        <v>45478</v>
      </c>
      <c r="D93" s="50" t="s">
        <v>118</v>
      </c>
      <c r="E93" s="50">
        <v>329.25</v>
      </c>
      <c r="F93" s="50">
        <v>12354</v>
      </c>
      <c r="G93" s="50">
        <v>0</v>
      </c>
      <c r="H93" s="50" t="s">
        <v>566</v>
      </c>
      <c r="I93" s="50" t="s">
        <v>528</v>
      </c>
    </row>
    <row r="94" spans="1:9" ht="15" x14ac:dyDescent="0.25">
      <c r="A94" s="50">
        <v>1991</v>
      </c>
      <c r="B94" s="50" t="s">
        <v>526</v>
      </c>
      <c r="C94" s="51">
        <v>45478</v>
      </c>
      <c r="D94" s="50" t="s">
        <v>118</v>
      </c>
      <c r="E94" s="50">
        <v>132.78</v>
      </c>
      <c r="F94" s="50">
        <v>29361</v>
      </c>
      <c r="G94" s="50">
        <v>0</v>
      </c>
      <c r="H94" s="50" t="s">
        <v>567</v>
      </c>
      <c r="I94" s="50" t="s">
        <v>528</v>
      </c>
    </row>
    <row r="95" spans="1:9" ht="15" x14ac:dyDescent="0.25">
      <c r="A95" s="50">
        <v>1992</v>
      </c>
      <c r="B95" s="50" t="s">
        <v>526</v>
      </c>
      <c r="C95" s="51">
        <v>45478</v>
      </c>
      <c r="D95" s="50" t="s">
        <v>120</v>
      </c>
      <c r="E95" s="52">
        <v>9064.6</v>
      </c>
      <c r="F95" s="50">
        <v>3320</v>
      </c>
      <c r="G95" s="50">
        <v>0</v>
      </c>
      <c r="H95" s="50" t="s">
        <v>568</v>
      </c>
      <c r="I95" s="50" t="s">
        <v>528</v>
      </c>
    </row>
    <row r="96" spans="1:9" ht="15" x14ac:dyDescent="0.25">
      <c r="A96" s="50">
        <v>1993</v>
      </c>
      <c r="B96" s="50" t="s">
        <v>526</v>
      </c>
      <c r="C96" s="51">
        <v>45478</v>
      </c>
      <c r="D96" s="50" t="s">
        <v>122</v>
      </c>
      <c r="E96" s="52">
        <v>7091.32</v>
      </c>
      <c r="F96" s="50">
        <v>2383</v>
      </c>
      <c r="G96" s="50">
        <v>0</v>
      </c>
      <c r="H96" s="50" t="s">
        <v>569</v>
      </c>
      <c r="I96" s="50" t="s">
        <v>528</v>
      </c>
    </row>
    <row r="97" spans="1:9" ht="15" x14ac:dyDescent="0.25">
      <c r="A97" s="50">
        <v>1994</v>
      </c>
      <c r="B97" s="50"/>
      <c r="C97" s="51">
        <v>45478</v>
      </c>
      <c r="D97" s="50" t="s">
        <v>570</v>
      </c>
      <c r="E97" s="52">
        <v>4464</v>
      </c>
      <c r="F97" s="50">
        <v>1300</v>
      </c>
      <c r="G97" s="50">
        <v>0</v>
      </c>
      <c r="H97" s="50" t="s">
        <v>571</v>
      </c>
      <c r="I97" s="50"/>
    </row>
    <row r="98" spans="1:9" ht="15" x14ac:dyDescent="0.25">
      <c r="A98" s="50">
        <v>1995</v>
      </c>
      <c r="B98" s="50" t="s">
        <v>526</v>
      </c>
      <c r="C98" s="51">
        <v>45482</v>
      </c>
      <c r="D98" s="50" t="s">
        <v>175</v>
      </c>
      <c r="E98" s="52">
        <v>1421.47</v>
      </c>
      <c r="F98" s="50">
        <v>1361</v>
      </c>
      <c r="G98" s="50">
        <v>0</v>
      </c>
      <c r="H98" s="50" t="s">
        <v>572</v>
      </c>
      <c r="I98" s="50" t="s">
        <v>528</v>
      </c>
    </row>
    <row r="99" spans="1:9" ht="15" x14ac:dyDescent="0.25">
      <c r="A99" s="50">
        <v>1996</v>
      </c>
      <c r="B99" s="50" t="s">
        <v>526</v>
      </c>
      <c r="C99" s="51">
        <v>45482</v>
      </c>
      <c r="D99" s="50" t="s">
        <v>175</v>
      </c>
      <c r="E99" s="52">
        <v>1239.8800000000001</v>
      </c>
      <c r="F99" s="50">
        <v>2308</v>
      </c>
      <c r="G99" s="50">
        <v>0</v>
      </c>
      <c r="H99" s="50" t="s">
        <v>573</v>
      </c>
      <c r="I99" s="50" t="s">
        <v>528</v>
      </c>
    </row>
    <row r="100" spans="1:9" ht="15" x14ac:dyDescent="0.25">
      <c r="A100" s="50">
        <v>1997</v>
      </c>
      <c r="B100" s="50" t="s">
        <v>526</v>
      </c>
      <c r="C100" s="51">
        <v>45482</v>
      </c>
      <c r="D100" s="50" t="s">
        <v>175</v>
      </c>
      <c r="E100" s="50">
        <v>238.49</v>
      </c>
      <c r="F100" s="50">
        <v>3354</v>
      </c>
      <c r="G100" s="50">
        <v>0</v>
      </c>
      <c r="H100" s="50" t="s">
        <v>574</v>
      </c>
      <c r="I100" s="50" t="s">
        <v>528</v>
      </c>
    </row>
    <row r="101" spans="1:9" ht="15" x14ac:dyDescent="0.25">
      <c r="A101" s="50">
        <v>1998</v>
      </c>
      <c r="B101" s="50" t="s">
        <v>526</v>
      </c>
      <c r="C101" s="51">
        <v>45482</v>
      </c>
      <c r="D101" s="50" t="s">
        <v>175</v>
      </c>
      <c r="E101" s="50">
        <v>479.08</v>
      </c>
      <c r="F101" s="50">
        <v>3361</v>
      </c>
      <c r="G101" s="50">
        <v>0</v>
      </c>
      <c r="H101" s="50" t="s">
        <v>574</v>
      </c>
      <c r="I101" s="50" t="s">
        <v>528</v>
      </c>
    </row>
    <row r="102" spans="1:9" ht="15" x14ac:dyDescent="0.25">
      <c r="A102" s="50">
        <v>1999</v>
      </c>
      <c r="B102" s="50" t="s">
        <v>526</v>
      </c>
      <c r="C102" s="51">
        <v>45482</v>
      </c>
      <c r="D102" s="50" t="s">
        <v>175</v>
      </c>
      <c r="E102" s="52">
        <v>1281.19</v>
      </c>
      <c r="F102" s="50">
        <v>6350</v>
      </c>
      <c r="G102" s="50">
        <v>0</v>
      </c>
      <c r="H102" s="50" t="s">
        <v>575</v>
      </c>
      <c r="I102" s="50" t="s">
        <v>528</v>
      </c>
    </row>
    <row r="103" spans="1:9" ht="15" x14ac:dyDescent="0.25">
      <c r="A103" s="50">
        <v>2000</v>
      </c>
      <c r="B103" s="50" t="s">
        <v>526</v>
      </c>
      <c r="C103" s="51">
        <v>45482</v>
      </c>
      <c r="D103" s="50" t="s">
        <v>175</v>
      </c>
      <c r="E103" s="50">
        <v>464.6</v>
      </c>
      <c r="F103" s="50">
        <v>10367</v>
      </c>
      <c r="G103" s="50">
        <v>0</v>
      </c>
      <c r="H103" s="50" t="s">
        <v>576</v>
      </c>
      <c r="I103" s="50" t="s">
        <v>528</v>
      </c>
    </row>
    <row r="104" spans="1:9" ht="15" x14ac:dyDescent="0.25">
      <c r="A104" s="50">
        <v>2001</v>
      </c>
      <c r="B104" s="50" t="s">
        <v>526</v>
      </c>
      <c r="C104" s="51">
        <v>45482</v>
      </c>
      <c r="D104" s="50" t="s">
        <v>175</v>
      </c>
      <c r="E104" s="52">
        <v>3883.32</v>
      </c>
      <c r="F104" s="50">
        <v>10380</v>
      </c>
      <c r="G104" s="50">
        <v>0</v>
      </c>
      <c r="H104" s="50" t="s">
        <v>576</v>
      </c>
      <c r="I104" s="50" t="s">
        <v>528</v>
      </c>
    </row>
    <row r="105" spans="1:9" ht="15" x14ac:dyDescent="0.25">
      <c r="A105" s="50">
        <v>2002</v>
      </c>
      <c r="B105" s="50" t="s">
        <v>526</v>
      </c>
      <c r="C105" s="51">
        <v>45482</v>
      </c>
      <c r="D105" s="50" t="s">
        <v>175</v>
      </c>
      <c r="E105" s="52">
        <v>3101.73</v>
      </c>
      <c r="F105" s="50">
        <v>10380</v>
      </c>
      <c r="G105" s="50">
        <v>0</v>
      </c>
      <c r="H105" s="50" t="s">
        <v>576</v>
      </c>
      <c r="I105" s="50" t="s">
        <v>528</v>
      </c>
    </row>
    <row r="106" spans="1:9" ht="15" x14ac:dyDescent="0.25">
      <c r="A106" s="50">
        <v>2003</v>
      </c>
      <c r="B106" s="50" t="s">
        <v>526</v>
      </c>
      <c r="C106" s="51">
        <v>45482</v>
      </c>
      <c r="D106" s="50" t="s">
        <v>175</v>
      </c>
      <c r="E106" s="50">
        <v>988.49</v>
      </c>
      <c r="F106" s="50">
        <v>12353</v>
      </c>
      <c r="G106" s="50">
        <v>0</v>
      </c>
      <c r="H106" s="50" t="s">
        <v>577</v>
      </c>
      <c r="I106" s="50" t="s">
        <v>528</v>
      </c>
    </row>
    <row r="107" spans="1:9" ht="15" x14ac:dyDescent="0.25">
      <c r="A107" s="50">
        <v>2004</v>
      </c>
      <c r="B107" s="50" t="s">
        <v>526</v>
      </c>
      <c r="C107" s="51">
        <v>45482</v>
      </c>
      <c r="D107" s="50" t="s">
        <v>175</v>
      </c>
      <c r="E107" s="50">
        <v>61</v>
      </c>
      <c r="F107" s="50">
        <v>16306</v>
      </c>
      <c r="G107" s="50">
        <v>0</v>
      </c>
      <c r="H107" s="50" t="s">
        <v>578</v>
      </c>
      <c r="I107" s="50" t="s">
        <v>528</v>
      </c>
    </row>
    <row r="108" spans="1:9" ht="15" x14ac:dyDescent="0.25">
      <c r="A108" s="50">
        <v>2005</v>
      </c>
      <c r="B108" s="50" t="s">
        <v>526</v>
      </c>
      <c r="C108" s="51">
        <v>45482</v>
      </c>
      <c r="D108" s="50" t="s">
        <v>175</v>
      </c>
      <c r="E108" s="52">
        <v>1635.89</v>
      </c>
      <c r="F108" s="50">
        <v>18304</v>
      </c>
      <c r="G108" s="50">
        <v>0</v>
      </c>
      <c r="H108" s="50" t="s">
        <v>579</v>
      </c>
      <c r="I108" s="50" t="s">
        <v>528</v>
      </c>
    </row>
    <row r="109" spans="1:9" ht="15" x14ac:dyDescent="0.25">
      <c r="A109" s="50">
        <v>2006</v>
      </c>
      <c r="B109" s="50" t="s">
        <v>526</v>
      </c>
      <c r="C109" s="51">
        <v>45482</v>
      </c>
      <c r="D109" s="50" t="s">
        <v>175</v>
      </c>
      <c r="E109" s="50">
        <v>552.86</v>
      </c>
      <c r="F109" s="50">
        <v>21311</v>
      </c>
      <c r="G109" s="50">
        <v>0</v>
      </c>
      <c r="H109" s="50" t="s">
        <v>580</v>
      </c>
      <c r="I109" s="50" t="s">
        <v>528</v>
      </c>
    </row>
    <row r="110" spans="1:9" ht="15" x14ac:dyDescent="0.25">
      <c r="A110" s="50">
        <v>2007</v>
      </c>
      <c r="B110" s="50" t="s">
        <v>526</v>
      </c>
      <c r="C110" s="51">
        <v>45482</v>
      </c>
      <c r="D110" s="50" t="s">
        <v>175</v>
      </c>
      <c r="E110" s="50">
        <v>321.88</v>
      </c>
      <c r="F110" s="50">
        <v>27310</v>
      </c>
      <c r="G110" s="50">
        <v>0</v>
      </c>
      <c r="H110" s="50" t="s">
        <v>581</v>
      </c>
      <c r="I110" s="50" t="s">
        <v>528</v>
      </c>
    </row>
    <row r="111" spans="1:9" ht="15" x14ac:dyDescent="0.25">
      <c r="A111" s="50">
        <v>2008</v>
      </c>
      <c r="B111" s="50" t="s">
        <v>526</v>
      </c>
      <c r="C111" s="51">
        <v>45482</v>
      </c>
      <c r="D111" s="50" t="s">
        <v>175</v>
      </c>
      <c r="E111" s="50">
        <v>190.08</v>
      </c>
      <c r="F111" s="50">
        <v>29365</v>
      </c>
      <c r="G111" s="50">
        <v>0</v>
      </c>
      <c r="H111" s="50" t="s">
        <v>582</v>
      </c>
      <c r="I111" s="50" t="s">
        <v>528</v>
      </c>
    </row>
    <row r="112" spans="1:9" ht="15" x14ac:dyDescent="0.25">
      <c r="A112" s="50">
        <v>2009</v>
      </c>
      <c r="B112" s="50" t="s">
        <v>526</v>
      </c>
      <c r="C112" s="51">
        <v>45482</v>
      </c>
      <c r="D112" s="50" t="s">
        <v>175</v>
      </c>
      <c r="E112" s="50">
        <v>467.46</v>
      </c>
      <c r="F112" s="50">
        <v>31362</v>
      </c>
      <c r="G112" s="50">
        <v>0</v>
      </c>
      <c r="H112" s="50" t="s">
        <v>583</v>
      </c>
      <c r="I112" s="50" t="s">
        <v>528</v>
      </c>
    </row>
    <row r="113" spans="1:9" ht="15" x14ac:dyDescent="0.25">
      <c r="A113" s="50">
        <v>2010</v>
      </c>
      <c r="B113" s="50"/>
      <c r="C113" s="51">
        <v>45482</v>
      </c>
      <c r="D113" s="50" t="s">
        <v>126</v>
      </c>
      <c r="E113" s="52">
        <v>2391.48</v>
      </c>
      <c r="F113" s="50">
        <v>29341</v>
      </c>
      <c r="G113" s="50">
        <v>0</v>
      </c>
      <c r="H113" s="50" t="s">
        <v>584</v>
      </c>
      <c r="I113" s="50" t="s">
        <v>528</v>
      </c>
    </row>
    <row r="114" spans="1:9" ht="15" x14ac:dyDescent="0.25">
      <c r="A114" s="50">
        <v>2011</v>
      </c>
      <c r="B114" s="50" t="s">
        <v>526</v>
      </c>
      <c r="C114" s="51">
        <v>45482</v>
      </c>
      <c r="D114" s="50" t="s">
        <v>127</v>
      </c>
      <c r="E114" s="52">
        <v>2037</v>
      </c>
      <c r="F114" s="50">
        <v>29333</v>
      </c>
      <c r="G114" s="50">
        <v>0</v>
      </c>
      <c r="H114" s="50" t="s">
        <v>584</v>
      </c>
      <c r="I114" s="50" t="s">
        <v>528</v>
      </c>
    </row>
    <row r="115" spans="1:9" ht="15" x14ac:dyDescent="0.25">
      <c r="A115" s="50">
        <v>2012</v>
      </c>
      <c r="B115" s="50" t="s">
        <v>526</v>
      </c>
      <c r="C115" s="51">
        <v>45482</v>
      </c>
      <c r="D115" s="50" t="s">
        <v>128</v>
      </c>
      <c r="E115" s="52">
        <v>1883.29</v>
      </c>
      <c r="F115" s="50">
        <v>29341</v>
      </c>
      <c r="G115" s="50">
        <v>0</v>
      </c>
      <c r="H115" s="50" t="s">
        <v>584</v>
      </c>
      <c r="I115" s="50" t="s">
        <v>528</v>
      </c>
    </row>
    <row r="116" spans="1:9" ht="15" x14ac:dyDescent="0.25">
      <c r="A116" s="50">
        <v>2013</v>
      </c>
      <c r="B116" s="50" t="s">
        <v>526</v>
      </c>
      <c r="C116" s="51">
        <v>45482</v>
      </c>
      <c r="D116" s="50" t="s">
        <v>130</v>
      </c>
      <c r="E116" s="52">
        <v>43564.5</v>
      </c>
      <c r="F116" s="50">
        <v>29333</v>
      </c>
      <c r="G116" s="50">
        <v>0</v>
      </c>
      <c r="H116" s="50" t="s">
        <v>584</v>
      </c>
      <c r="I116" s="50" t="s">
        <v>528</v>
      </c>
    </row>
    <row r="117" spans="1:9" ht="15" x14ac:dyDescent="0.25">
      <c r="A117" s="50">
        <v>2014</v>
      </c>
      <c r="B117" s="50" t="s">
        <v>526</v>
      </c>
      <c r="C117" s="51">
        <v>45482</v>
      </c>
      <c r="D117" s="50" t="s">
        <v>127</v>
      </c>
      <c r="E117" s="50">
        <v>252</v>
      </c>
      <c r="F117" s="50">
        <v>29333</v>
      </c>
      <c r="G117" s="50">
        <v>0</v>
      </c>
      <c r="H117" s="50" t="s">
        <v>584</v>
      </c>
      <c r="I117" s="50" t="s">
        <v>528</v>
      </c>
    </row>
    <row r="118" spans="1:9" ht="15" x14ac:dyDescent="0.25">
      <c r="A118" s="50">
        <v>2015</v>
      </c>
      <c r="B118" s="50" t="s">
        <v>526</v>
      </c>
      <c r="C118" s="51">
        <v>45482</v>
      </c>
      <c r="D118" s="50" t="s">
        <v>134</v>
      </c>
      <c r="E118" s="52">
        <v>58915.34</v>
      </c>
      <c r="F118" s="50">
        <v>29328</v>
      </c>
      <c r="G118" s="50">
        <v>0</v>
      </c>
      <c r="H118" s="50" t="s">
        <v>585</v>
      </c>
      <c r="I118" s="50" t="s">
        <v>528</v>
      </c>
    </row>
    <row r="119" spans="1:9" ht="15" x14ac:dyDescent="0.25">
      <c r="A119" s="50">
        <v>2016</v>
      </c>
      <c r="B119" s="50" t="s">
        <v>526</v>
      </c>
      <c r="C119" s="51">
        <v>45482</v>
      </c>
      <c r="D119" s="50" t="s">
        <v>131</v>
      </c>
      <c r="E119" s="52">
        <v>11056.5</v>
      </c>
      <c r="F119" s="50">
        <v>29333</v>
      </c>
      <c r="G119" s="50">
        <v>0</v>
      </c>
      <c r="H119" s="50" t="s">
        <v>584</v>
      </c>
      <c r="I119" s="50" t="s">
        <v>528</v>
      </c>
    </row>
    <row r="120" spans="1:9" ht="15" x14ac:dyDescent="0.25">
      <c r="A120" s="50">
        <v>2017</v>
      </c>
      <c r="B120" s="50" t="s">
        <v>526</v>
      </c>
      <c r="C120" s="51">
        <v>45482</v>
      </c>
      <c r="D120" s="50" t="s">
        <v>586</v>
      </c>
      <c r="E120" s="52">
        <v>7788.82</v>
      </c>
      <c r="F120" s="50">
        <v>2805</v>
      </c>
      <c r="G120" s="50">
        <v>0</v>
      </c>
      <c r="H120" s="50" t="s">
        <v>587</v>
      </c>
      <c r="I120" s="50" t="s">
        <v>528</v>
      </c>
    </row>
    <row r="121" spans="1:9" ht="15" x14ac:dyDescent="0.25">
      <c r="A121" s="50">
        <v>2018</v>
      </c>
      <c r="B121" s="50" t="s">
        <v>526</v>
      </c>
      <c r="C121" s="51">
        <v>45482</v>
      </c>
      <c r="D121" s="50" t="s">
        <v>127</v>
      </c>
      <c r="E121" s="52">
        <v>1344</v>
      </c>
      <c r="F121" s="50">
        <v>29333</v>
      </c>
      <c r="G121" s="50">
        <v>0</v>
      </c>
      <c r="H121" s="50" t="s">
        <v>584</v>
      </c>
      <c r="I121" s="50" t="s">
        <v>528</v>
      </c>
    </row>
    <row r="122" spans="1:9" ht="15" x14ac:dyDescent="0.25">
      <c r="A122" s="50">
        <v>2019</v>
      </c>
      <c r="B122" s="50" t="s">
        <v>526</v>
      </c>
      <c r="C122" s="51">
        <v>45482</v>
      </c>
      <c r="D122" s="50" t="s">
        <v>126</v>
      </c>
      <c r="E122" s="52">
        <v>3703.8</v>
      </c>
      <c r="F122" s="50">
        <v>29341</v>
      </c>
      <c r="G122" s="50">
        <v>0</v>
      </c>
      <c r="H122" s="50" t="s">
        <v>584</v>
      </c>
      <c r="I122" s="50" t="s">
        <v>528</v>
      </c>
    </row>
    <row r="123" spans="1:9" ht="15" x14ac:dyDescent="0.25">
      <c r="A123" s="50">
        <v>2020</v>
      </c>
      <c r="B123" s="50" t="s">
        <v>526</v>
      </c>
      <c r="C123" s="51">
        <v>45482</v>
      </c>
      <c r="D123" s="50" t="s">
        <v>128</v>
      </c>
      <c r="E123" s="52">
        <v>1987.91</v>
      </c>
      <c r="F123" s="50">
        <v>29341</v>
      </c>
      <c r="G123" s="50">
        <v>0</v>
      </c>
      <c r="H123" s="50" t="s">
        <v>584</v>
      </c>
      <c r="I123" s="50" t="s">
        <v>528</v>
      </c>
    </row>
    <row r="124" spans="1:9" ht="15" x14ac:dyDescent="0.25">
      <c r="A124" s="50">
        <v>2021</v>
      </c>
      <c r="B124" s="50" t="s">
        <v>526</v>
      </c>
      <c r="C124" s="51">
        <v>45482</v>
      </c>
      <c r="D124" s="50" t="s">
        <v>131</v>
      </c>
      <c r="E124" s="50">
        <v>882</v>
      </c>
      <c r="F124" s="50">
        <v>29333</v>
      </c>
      <c r="G124" s="50">
        <v>0</v>
      </c>
      <c r="H124" s="50" t="s">
        <v>584</v>
      </c>
      <c r="I124" s="50" t="s">
        <v>528</v>
      </c>
    </row>
    <row r="125" spans="1:9" ht="15" x14ac:dyDescent="0.25">
      <c r="A125" s="50">
        <v>2022</v>
      </c>
      <c r="B125" s="50" t="s">
        <v>526</v>
      </c>
      <c r="C125" s="51">
        <v>45483</v>
      </c>
      <c r="D125" s="50" t="s">
        <v>133</v>
      </c>
      <c r="E125" s="52">
        <v>21216.89</v>
      </c>
      <c r="F125" s="50">
        <v>29318</v>
      </c>
      <c r="G125" s="50">
        <v>0</v>
      </c>
      <c r="H125" s="50" t="s">
        <v>588</v>
      </c>
      <c r="I125" s="50" t="s">
        <v>528</v>
      </c>
    </row>
    <row r="126" spans="1:9" ht="15" x14ac:dyDescent="0.25">
      <c r="A126" s="50">
        <v>2023</v>
      </c>
      <c r="B126" s="50" t="s">
        <v>526</v>
      </c>
      <c r="C126" s="51">
        <v>45483</v>
      </c>
      <c r="D126" s="50" t="s">
        <v>128</v>
      </c>
      <c r="E126" s="52">
        <v>1213.67</v>
      </c>
      <c r="F126" s="50">
        <v>29341</v>
      </c>
      <c r="G126" s="50">
        <v>0</v>
      </c>
      <c r="H126" s="50" t="s">
        <v>584</v>
      </c>
      <c r="I126" s="50" t="s">
        <v>528</v>
      </c>
    </row>
    <row r="127" spans="1:9" ht="15" x14ac:dyDescent="0.25">
      <c r="A127" s="50">
        <v>2024</v>
      </c>
      <c r="B127" s="50" t="s">
        <v>526</v>
      </c>
      <c r="C127" s="51">
        <v>45483</v>
      </c>
      <c r="D127" s="50" t="s">
        <v>135</v>
      </c>
      <c r="E127" s="52">
        <v>1386</v>
      </c>
      <c r="F127" s="50">
        <v>29333</v>
      </c>
      <c r="G127" s="50">
        <v>0</v>
      </c>
      <c r="H127" s="50" t="s">
        <v>584</v>
      </c>
      <c r="I127" s="50" t="s">
        <v>528</v>
      </c>
    </row>
    <row r="128" spans="1:9" ht="15" x14ac:dyDescent="0.25">
      <c r="A128" s="50">
        <v>2025</v>
      </c>
      <c r="B128" s="50" t="s">
        <v>526</v>
      </c>
      <c r="C128" s="51">
        <v>45483</v>
      </c>
      <c r="D128" s="50" t="s">
        <v>136</v>
      </c>
      <c r="E128" s="50">
        <v>627.76</v>
      </c>
      <c r="F128" s="50">
        <v>29341</v>
      </c>
      <c r="G128" s="50">
        <v>0</v>
      </c>
      <c r="H128" s="50" t="s">
        <v>584</v>
      </c>
      <c r="I128" s="50" t="s">
        <v>528</v>
      </c>
    </row>
    <row r="129" spans="1:9" ht="15" x14ac:dyDescent="0.25">
      <c r="A129" s="50">
        <v>2026</v>
      </c>
      <c r="B129" s="50" t="s">
        <v>526</v>
      </c>
      <c r="C129" s="51">
        <v>45483</v>
      </c>
      <c r="D129" s="50" t="s">
        <v>137</v>
      </c>
      <c r="E129" s="52">
        <v>1509.32</v>
      </c>
      <c r="F129" s="50">
        <v>29318</v>
      </c>
      <c r="G129" s="50">
        <v>0</v>
      </c>
      <c r="H129" s="50" t="s">
        <v>588</v>
      </c>
      <c r="I129" s="50" t="s">
        <v>528</v>
      </c>
    </row>
    <row r="130" spans="1:9" ht="15" x14ac:dyDescent="0.25">
      <c r="A130" s="50">
        <v>2027</v>
      </c>
      <c r="B130" s="50" t="s">
        <v>526</v>
      </c>
      <c r="C130" s="51">
        <v>45483</v>
      </c>
      <c r="D130" s="50" t="s">
        <v>131</v>
      </c>
      <c r="E130" s="52">
        <v>31185</v>
      </c>
      <c r="F130" s="50">
        <v>29333</v>
      </c>
      <c r="G130" s="50">
        <v>0</v>
      </c>
      <c r="H130" s="50" t="s">
        <v>584</v>
      </c>
      <c r="I130" s="50" t="s">
        <v>528</v>
      </c>
    </row>
    <row r="131" spans="1:9" ht="15" x14ac:dyDescent="0.25">
      <c r="A131" s="50">
        <v>2028</v>
      </c>
      <c r="B131" s="50" t="s">
        <v>526</v>
      </c>
      <c r="C131" s="51">
        <v>45483</v>
      </c>
      <c r="D131" s="50" t="s">
        <v>589</v>
      </c>
      <c r="E131" s="52">
        <v>4666.83</v>
      </c>
      <c r="F131" s="50">
        <v>1340</v>
      </c>
      <c r="G131" s="50">
        <v>0</v>
      </c>
      <c r="H131" s="50" t="s">
        <v>529</v>
      </c>
      <c r="I131" s="50" t="s">
        <v>528</v>
      </c>
    </row>
    <row r="132" spans="1:9" ht="15" x14ac:dyDescent="0.25">
      <c r="A132" s="50">
        <v>2029</v>
      </c>
      <c r="B132" s="50" t="s">
        <v>526</v>
      </c>
      <c r="C132" s="51">
        <v>45484</v>
      </c>
      <c r="D132" s="50" t="s">
        <v>590</v>
      </c>
      <c r="E132" s="52">
        <v>18732</v>
      </c>
      <c r="F132" s="50">
        <v>29333</v>
      </c>
      <c r="G132" s="50">
        <v>0</v>
      </c>
      <c r="H132" s="50" t="s">
        <v>584</v>
      </c>
      <c r="I132" s="50" t="s">
        <v>528</v>
      </c>
    </row>
    <row r="133" spans="1:9" ht="15" x14ac:dyDescent="0.25">
      <c r="A133" s="50">
        <v>2030</v>
      </c>
      <c r="B133" s="50" t="s">
        <v>526</v>
      </c>
      <c r="C133" s="51">
        <v>45484</v>
      </c>
      <c r="D133" s="50" t="s">
        <v>591</v>
      </c>
      <c r="E133" s="52">
        <v>14940.77</v>
      </c>
      <c r="F133" s="50">
        <v>29341</v>
      </c>
      <c r="G133" s="50">
        <v>0</v>
      </c>
      <c r="H133" s="50" t="s">
        <v>584</v>
      </c>
      <c r="I133" s="50" t="s">
        <v>528</v>
      </c>
    </row>
    <row r="134" spans="1:9" ht="15" x14ac:dyDescent="0.25">
      <c r="A134" s="50">
        <v>2031</v>
      </c>
      <c r="B134" s="50"/>
      <c r="C134" s="51">
        <v>45484</v>
      </c>
      <c r="D134" s="50" t="s">
        <v>592</v>
      </c>
      <c r="E134" s="50">
        <v>29</v>
      </c>
      <c r="F134" s="50">
        <v>66500</v>
      </c>
      <c r="G134" s="50">
        <v>0</v>
      </c>
      <c r="H134" s="50" t="s">
        <v>532</v>
      </c>
      <c r="I134" s="50"/>
    </row>
    <row r="135" spans="1:9" ht="15" x14ac:dyDescent="0.25">
      <c r="A135" s="50">
        <v>2032</v>
      </c>
      <c r="B135" s="50"/>
      <c r="C135" s="51">
        <v>45484</v>
      </c>
      <c r="D135" s="50" t="s">
        <v>592</v>
      </c>
      <c r="E135" s="50">
        <v>455.3</v>
      </c>
      <c r="F135" s="50">
        <v>66500</v>
      </c>
      <c r="G135" s="50">
        <v>0</v>
      </c>
      <c r="H135" s="50" t="s">
        <v>532</v>
      </c>
      <c r="I135" s="50"/>
    </row>
    <row r="136" spans="1:9" ht="15" x14ac:dyDescent="0.25">
      <c r="A136" s="50">
        <v>2033</v>
      </c>
      <c r="B136" s="50"/>
      <c r="C136" s="51">
        <v>45484</v>
      </c>
      <c r="D136" s="50" t="s">
        <v>592</v>
      </c>
      <c r="E136" s="50">
        <v>585</v>
      </c>
      <c r="F136" s="50">
        <v>66500</v>
      </c>
      <c r="G136" s="50">
        <v>0</v>
      </c>
      <c r="H136" s="50" t="s">
        <v>532</v>
      </c>
      <c r="I136" s="50"/>
    </row>
    <row r="137" spans="1:9" ht="15" x14ac:dyDescent="0.25">
      <c r="A137" s="50">
        <v>2034</v>
      </c>
      <c r="B137" s="50"/>
      <c r="C137" s="51">
        <v>45484</v>
      </c>
      <c r="D137" s="50" t="s">
        <v>592</v>
      </c>
      <c r="E137" s="52">
        <v>1025.7</v>
      </c>
      <c r="F137" s="50">
        <v>66500</v>
      </c>
      <c r="G137" s="50">
        <v>0</v>
      </c>
      <c r="H137" s="50" t="s">
        <v>532</v>
      </c>
      <c r="I137" s="50"/>
    </row>
    <row r="138" spans="1:9" ht="15" x14ac:dyDescent="0.25">
      <c r="A138" s="50">
        <v>2035</v>
      </c>
      <c r="B138" s="50"/>
      <c r="C138" s="51">
        <v>45484</v>
      </c>
      <c r="D138" s="50" t="s">
        <v>592</v>
      </c>
      <c r="E138" s="52">
        <v>1026.49</v>
      </c>
      <c r="F138" s="50">
        <v>66500</v>
      </c>
      <c r="G138" s="50">
        <v>0</v>
      </c>
      <c r="H138" s="50" t="s">
        <v>532</v>
      </c>
      <c r="I138" s="50"/>
    </row>
    <row r="139" spans="1:9" ht="15" x14ac:dyDescent="0.25">
      <c r="A139" s="50">
        <v>2036</v>
      </c>
      <c r="B139" s="50"/>
      <c r="C139" s="51">
        <v>45484</v>
      </c>
      <c r="D139" s="50" t="s">
        <v>592</v>
      </c>
      <c r="E139" s="52">
        <v>1310.87</v>
      </c>
      <c r="F139" s="50">
        <v>66500</v>
      </c>
      <c r="G139" s="50">
        <v>0</v>
      </c>
      <c r="H139" s="50" t="s">
        <v>532</v>
      </c>
      <c r="I139" s="50"/>
    </row>
    <row r="140" spans="1:9" ht="15" x14ac:dyDescent="0.25">
      <c r="A140" s="50">
        <v>2037</v>
      </c>
      <c r="B140" s="50"/>
      <c r="C140" s="51">
        <v>45484</v>
      </c>
      <c r="D140" s="50" t="s">
        <v>592</v>
      </c>
      <c r="E140" s="52">
        <v>1553</v>
      </c>
      <c r="F140" s="50">
        <v>66500</v>
      </c>
      <c r="G140" s="50">
        <v>0</v>
      </c>
      <c r="H140" s="50" t="s">
        <v>532</v>
      </c>
      <c r="I140" s="50"/>
    </row>
    <row r="141" spans="1:9" ht="15" x14ac:dyDescent="0.25">
      <c r="A141" s="50">
        <v>2038</v>
      </c>
      <c r="B141" s="50"/>
      <c r="C141" s="51">
        <v>45484</v>
      </c>
      <c r="D141" s="50" t="s">
        <v>592</v>
      </c>
      <c r="E141" s="52">
        <v>1597</v>
      </c>
      <c r="F141" s="50">
        <v>66500</v>
      </c>
      <c r="G141" s="50">
        <v>0</v>
      </c>
      <c r="H141" s="50" t="s">
        <v>532</v>
      </c>
      <c r="I141" s="50"/>
    </row>
    <row r="142" spans="1:9" ht="15" x14ac:dyDescent="0.25">
      <c r="A142" s="50">
        <v>2039</v>
      </c>
      <c r="B142" s="50"/>
      <c r="C142" s="51">
        <v>45484</v>
      </c>
      <c r="D142" s="50" t="s">
        <v>592</v>
      </c>
      <c r="E142" s="52">
        <v>2175</v>
      </c>
      <c r="F142" s="50">
        <v>66500</v>
      </c>
      <c r="G142" s="50">
        <v>0</v>
      </c>
      <c r="H142" s="50" t="s">
        <v>532</v>
      </c>
      <c r="I142" s="50"/>
    </row>
    <row r="143" spans="1:9" ht="15" x14ac:dyDescent="0.25">
      <c r="A143" s="50">
        <v>2040</v>
      </c>
      <c r="B143" s="50"/>
      <c r="C143" s="51">
        <v>45484</v>
      </c>
      <c r="D143" s="50" t="s">
        <v>592</v>
      </c>
      <c r="E143" s="52">
        <v>2666</v>
      </c>
      <c r="F143" s="50">
        <v>66500</v>
      </c>
      <c r="G143" s="50">
        <v>0</v>
      </c>
      <c r="H143" s="50" t="s">
        <v>532</v>
      </c>
      <c r="I143" s="50"/>
    </row>
    <row r="144" spans="1:9" ht="15" x14ac:dyDescent="0.25">
      <c r="A144" s="50">
        <v>2041</v>
      </c>
      <c r="B144" s="50"/>
      <c r="C144" s="51">
        <v>45484</v>
      </c>
      <c r="D144" s="50" t="s">
        <v>592</v>
      </c>
      <c r="E144" s="50">
        <v>29.96</v>
      </c>
      <c r="F144" s="50">
        <v>66500</v>
      </c>
      <c r="G144" s="50">
        <v>0</v>
      </c>
      <c r="H144" s="50" t="s">
        <v>532</v>
      </c>
      <c r="I144" s="50"/>
    </row>
    <row r="145" spans="1:9" ht="15" x14ac:dyDescent="0.25">
      <c r="A145" s="50">
        <v>2042</v>
      </c>
      <c r="B145" s="50"/>
      <c r="C145" s="51">
        <v>45484</v>
      </c>
      <c r="D145" s="50" t="s">
        <v>592</v>
      </c>
      <c r="E145" s="50">
        <v>53.65</v>
      </c>
      <c r="F145" s="50">
        <v>66500</v>
      </c>
      <c r="G145" s="50">
        <v>0</v>
      </c>
      <c r="H145" s="50" t="s">
        <v>532</v>
      </c>
      <c r="I145" s="50"/>
    </row>
    <row r="146" spans="1:9" ht="15" x14ac:dyDescent="0.25">
      <c r="A146" s="50">
        <v>2043</v>
      </c>
      <c r="B146" s="50"/>
      <c r="C146" s="51">
        <v>45484</v>
      </c>
      <c r="D146" s="50" t="s">
        <v>592</v>
      </c>
      <c r="E146" s="50">
        <v>97.49</v>
      </c>
      <c r="F146" s="50">
        <v>66500</v>
      </c>
      <c r="G146" s="50">
        <v>0</v>
      </c>
      <c r="H146" s="50" t="s">
        <v>532</v>
      </c>
      <c r="I146" s="50"/>
    </row>
    <row r="147" spans="1:9" ht="15" x14ac:dyDescent="0.25">
      <c r="A147" s="50">
        <v>2044</v>
      </c>
      <c r="B147" s="50"/>
      <c r="C147" s="51">
        <v>45484</v>
      </c>
      <c r="D147" s="50" t="s">
        <v>592</v>
      </c>
      <c r="E147" s="50">
        <v>322.73</v>
      </c>
      <c r="F147" s="50">
        <v>66500</v>
      </c>
      <c r="G147" s="50">
        <v>0</v>
      </c>
      <c r="H147" s="50" t="s">
        <v>532</v>
      </c>
      <c r="I147" s="50"/>
    </row>
    <row r="148" spans="1:9" ht="15" x14ac:dyDescent="0.25">
      <c r="A148" s="50">
        <v>2045</v>
      </c>
      <c r="B148" s="50"/>
      <c r="C148" s="51">
        <v>45484</v>
      </c>
      <c r="D148" s="50" t="s">
        <v>592</v>
      </c>
      <c r="E148" s="50">
        <v>767.17</v>
      </c>
      <c r="F148" s="50">
        <v>66500</v>
      </c>
      <c r="G148" s="50">
        <v>0</v>
      </c>
      <c r="H148" s="50" t="s">
        <v>532</v>
      </c>
      <c r="I148" s="50"/>
    </row>
    <row r="149" spans="1:9" ht="15" x14ac:dyDescent="0.25">
      <c r="A149" s="50">
        <v>2046</v>
      </c>
      <c r="B149" s="50"/>
      <c r="C149" s="51">
        <v>45484</v>
      </c>
      <c r="D149" s="50" t="s">
        <v>592</v>
      </c>
      <c r="E149" s="52">
        <v>1286.26</v>
      </c>
      <c r="F149" s="50">
        <v>66500</v>
      </c>
      <c r="G149" s="50">
        <v>0</v>
      </c>
      <c r="H149" s="50" t="s">
        <v>532</v>
      </c>
      <c r="I149" s="50"/>
    </row>
    <row r="150" spans="1:9" ht="15" x14ac:dyDescent="0.25">
      <c r="A150" s="50">
        <v>2047</v>
      </c>
      <c r="B150" s="50"/>
      <c r="C150" s="51">
        <v>45484</v>
      </c>
      <c r="D150" s="50" t="s">
        <v>592</v>
      </c>
      <c r="E150" s="52">
        <v>1407.91</v>
      </c>
      <c r="F150" s="50">
        <v>66500</v>
      </c>
      <c r="G150" s="50">
        <v>0</v>
      </c>
      <c r="H150" s="50" t="s">
        <v>532</v>
      </c>
      <c r="I150" s="50"/>
    </row>
    <row r="151" spans="1:9" ht="15" x14ac:dyDescent="0.25">
      <c r="A151" s="50">
        <v>2048</v>
      </c>
      <c r="B151" s="50"/>
      <c r="C151" s="51">
        <v>45484</v>
      </c>
      <c r="D151" s="50" t="s">
        <v>592</v>
      </c>
      <c r="E151" s="52">
        <v>1687.05</v>
      </c>
      <c r="F151" s="50">
        <v>66500</v>
      </c>
      <c r="G151" s="50">
        <v>0</v>
      </c>
      <c r="H151" s="50" t="s">
        <v>532</v>
      </c>
      <c r="I151" s="50"/>
    </row>
    <row r="152" spans="1:9" ht="15" x14ac:dyDescent="0.25">
      <c r="A152" s="50">
        <v>2049</v>
      </c>
      <c r="B152" s="50"/>
      <c r="C152" s="51">
        <v>45484</v>
      </c>
      <c r="D152" s="50" t="s">
        <v>592</v>
      </c>
      <c r="E152" s="52">
        <v>1829</v>
      </c>
      <c r="F152" s="50">
        <v>66500</v>
      </c>
      <c r="G152" s="50">
        <v>0</v>
      </c>
      <c r="H152" s="50" t="s">
        <v>532</v>
      </c>
      <c r="I152" s="50"/>
    </row>
    <row r="153" spans="1:9" ht="15" x14ac:dyDescent="0.25">
      <c r="A153" s="50">
        <v>2050</v>
      </c>
      <c r="B153" s="50"/>
      <c r="C153" s="51">
        <v>45485</v>
      </c>
      <c r="D153" s="50" t="s">
        <v>166</v>
      </c>
      <c r="E153" s="52">
        <v>13505.62</v>
      </c>
      <c r="F153" s="50">
        <v>2805</v>
      </c>
      <c r="G153" s="50">
        <v>0</v>
      </c>
      <c r="H153" s="50" t="s">
        <v>587</v>
      </c>
      <c r="I153" s="50"/>
    </row>
    <row r="154" spans="1:9" ht="15" x14ac:dyDescent="0.25">
      <c r="A154" s="50">
        <v>2051</v>
      </c>
      <c r="B154" s="50"/>
      <c r="C154" s="51">
        <v>45488</v>
      </c>
      <c r="D154" s="50" t="s">
        <v>176</v>
      </c>
      <c r="E154" s="50">
        <v>24</v>
      </c>
      <c r="F154" s="50">
        <v>29318</v>
      </c>
      <c r="G154" s="50">
        <v>0</v>
      </c>
      <c r="H154" s="50" t="s">
        <v>588</v>
      </c>
      <c r="I154" s="50"/>
    </row>
    <row r="155" spans="1:9" ht="15" x14ac:dyDescent="0.25">
      <c r="A155" s="50">
        <v>2052</v>
      </c>
      <c r="B155" s="50"/>
      <c r="C155" s="51">
        <v>45488</v>
      </c>
      <c r="D155" s="50" t="s">
        <v>176</v>
      </c>
      <c r="E155" s="50">
        <v>72</v>
      </c>
      <c r="F155" s="50">
        <v>29318</v>
      </c>
      <c r="G155" s="50">
        <v>0</v>
      </c>
      <c r="H155" s="50" t="s">
        <v>588</v>
      </c>
      <c r="I155" s="50"/>
    </row>
    <row r="156" spans="1:9" ht="15" x14ac:dyDescent="0.25">
      <c r="A156" s="50">
        <v>2053</v>
      </c>
      <c r="B156" s="50"/>
      <c r="C156" s="51">
        <v>45488</v>
      </c>
      <c r="D156" s="50" t="s">
        <v>176</v>
      </c>
      <c r="E156" s="50">
        <v>103.6</v>
      </c>
      <c r="F156" s="50">
        <v>29318</v>
      </c>
      <c r="G156" s="50">
        <v>0</v>
      </c>
      <c r="H156" s="50" t="s">
        <v>588</v>
      </c>
      <c r="I156" s="50"/>
    </row>
    <row r="157" spans="1:9" ht="15" x14ac:dyDescent="0.25">
      <c r="A157" s="50">
        <v>2054</v>
      </c>
      <c r="B157" s="50"/>
      <c r="C157" s="51">
        <v>45488</v>
      </c>
      <c r="D157" s="50" t="s">
        <v>176</v>
      </c>
      <c r="E157" s="50">
        <v>153.6</v>
      </c>
      <c r="F157" s="50">
        <v>29318</v>
      </c>
      <c r="G157" s="50">
        <v>0</v>
      </c>
      <c r="H157" s="50" t="s">
        <v>588</v>
      </c>
      <c r="I157" s="50"/>
    </row>
    <row r="158" spans="1:9" ht="15" x14ac:dyDescent="0.25">
      <c r="A158" s="50">
        <v>2055</v>
      </c>
      <c r="B158" s="50"/>
      <c r="C158" s="51">
        <v>45488</v>
      </c>
      <c r="D158" s="50" t="s">
        <v>176</v>
      </c>
      <c r="E158" s="50">
        <v>168</v>
      </c>
      <c r="F158" s="50">
        <v>29318</v>
      </c>
      <c r="G158" s="50">
        <v>0</v>
      </c>
      <c r="H158" s="50" t="s">
        <v>588</v>
      </c>
      <c r="I158" s="50"/>
    </row>
    <row r="159" spans="1:9" ht="15" x14ac:dyDescent="0.25">
      <c r="A159" s="50">
        <v>2056</v>
      </c>
      <c r="B159" s="50"/>
      <c r="C159" s="51">
        <v>45488</v>
      </c>
      <c r="D159" s="50" t="s">
        <v>176</v>
      </c>
      <c r="E159" s="50">
        <v>192</v>
      </c>
      <c r="F159" s="50">
        <v>29318</v>
      </c>
      <c r="G159" s="50">
        <v>0</v>
      </c>
      <c r="H159" s="50" t="s">
        <v>588</v>
      </c>
      <c r="I159" s="50"/>
    </row>
    <row r="160" spans="1:9" ht="15" x14ac:dyDescent="0.25">
      <c r="A160" s="50">
        <v>2057</v>
      </c>
      <c r="B160" s="50"/>
      <c r="C160" s="51">
        <v>45488</v>
      </c>
      <c r="D160" s="50" t="s">
        <v>176</v>
      </c>
      <c r="E160" s="50">
        <v>212</v>
      </c>
      <c r="F160" s="50">
        <v>29318</v>
      </c>
      <c r="G160" s="50">
        <v>0</v>
      </c>
      <c r="H160" s="50" t="s">
        <v>588</v>
      </c>
      <c r="I160" s="50"/>
    </row>
    <row r="161" spans="1:9" ht="15" x14ac:dyDescent="0.25">
      <c r="A161" s="50">
        <v>2058</v>
      </c>
      <c r="B161" s="50"/>
      <c r="C161" s="51">
        <v>45488</v>
      </c>
      <c r="D161" s="50" t="s">
        <v>176</v>
      </c>
      <c r="E161" s="50">
        <v>220.8</v>
      </c>
      <c r="F161" s="50">
        <v>29318</v>
      </c>
      <c r="G161" s="50">
        <v>0</v>
      </c>
      <c r="H161" s="50" t="s">
        <v>588</v>
      </c>
      <c r="I161" s="50"/>
    </row>
    <row r="162" spans="1:9" ht="15" x14ac:dyDescent="0.25">
      <c r="A162" s="50">
        <v>2059</v>
      </c>
      <c r="B162" s="50"/>
      <c r="C162" s="51">
        <v>45488</v>
      </c>
      <c r="D162" s="50" t="s">
        <v>176</v>
      </c>
      <c r="E162" s="50">
        <v>224</v>
      </c>
      <c r="F162" s="50">
        <v>29318</v>
      </c>
      <c r="G162" s="50">
        <v>0</v>
      </c>
      <c r="H162" s="50" t="s">
        <v>588</v>
      </c>
      <c r="I162" s="50"/>
    </row>
    <row r="163" spans="1:9" ht="15" x14ac:dyDescent="0.25">
      <c r="A163" s="50">
        <v>2060</v>
      </c>
      <c r="B163" s="50"/>
      <c r="C163" s="51">
        <v>45488</v>
      </c>
      <c r="D163" s="50" t="s">
        <v>176</v>
      </c>
      <c r="E163" s="50">
        <v>235.2</v>
      </c>
      <c r="F163" s="50">
        <v>29318</v>
      </c>
      <c r="G163" s="50">
        <v>0</v>
      </c>
      <c r="H163" s="50" t="s">
        <v>588</v>
      </c>
      <c r="I163" s="50"/>
    </row>
    <row r="164" spans="1:9" ht="15" x14ac:dyDescent="0.25">
      <c r="A164" s="50">
        <v>2061</v>
      </c>
      <c r="B164" s="50"/>
      <c r="C164" s="51">
        <v>45488</v>
      </c>
      <c r="D164" s="50" t="s">
        <v>176</v>
      </c>
      <c r="E164" s="50">
        <v>254.8</v>
      </c>
      <c r="F164" s="50">
        <v>29318</v>
      </c>
      <c r="G164" s="50">
        <v>0</v>
      </c>
      <c r="H164" s="50" t="s">
        <v>588</v>
      </c>
      <c r="I164" s="50"/>
    </row>
    <row r="165" spans="1:9" ht="15" x14ac:dyDescent="0.25">
      <c r="A165" s="50">
        <v>2062</v>
      </c>
      <c r="B165" s="50"/>
      <c r="C165" s="51">
        <v>45488</v>
      </c>
      <c r="D165" s="50" t="s">
        <v>176</v>
      </c>
      <c r="E165" s="50">
        <v>257.60000000000002</v>
      </c>
      <c r="F165" s="50">
        <v>29318</v>
      </c>
      <c r="G165" s="50">
        <v>0</v>
      </c>
      <c r="H165" s="50" t="s">
        <v>588</v>
      </c>
      <c r="I165" s="50"/>
    </row>
    <row r="166" spans="1:9" ht="15" x14ac:dyDescent="0.25">
      <c r="A166" s="50">
        <v>2063</v>
      </c>
      <c r="B166" s="50"/>
      <c r="C166" s="51">
        <v>45488</v>
      </c>
      <c r="D166" s="50" t="s">
        <v>176</v>
      </c>
      <c r="E166" s="50">
        <v>259.2</v>
      </c>
      <c r="F166" s="50">
        <v>29318</v>
      </c>
      <c r="G166" s="50">
        <v>0</v>
      </c>
      <c r="H166" s="50" t="s">
        <v>588</v>
      </c>
      <c r="I166" s="50"/>
    </row>
    <row r="167" spans="1:9" ht="15" x14ac:dyDescent="0.25">
      <c r="A167" s="50">
        <v>2064</v>
      </c>
      <c r="B167" s="50"/>
      <c r="C167" s="51">
        <v>45488</v>
      </c>
      <c r="D167" s="50" t="s">
        <v>176</v>
      </c>
      <c r="E167" s="50">
        <v>260</v>
      </c>
      <c r="F167" s="50">
        <v>29318</v>
      </c>
      <c r="G167" s="50">
        <v>0</v>
      </c>
      <c r="H167" s="50" t="s">
        <v>588</v>
      </c>
      <c r="I167" s="50"/>
    </row>
    <row r="168" spans="1:9" ht="15" x14ac:dyDescent="0.25">
      <c r="A168" s="50">
        <v>2065</v>
      </c>
      <c r="B168" s="50"/>
      <c r="C168" s="51">
        <v>45488</v>
      </c>
      <c r="D168" s="50" t="s">
        <v>176</v>
      </c>
      <c r="E168" s="50">
        <v>260.39999999999998</v>
      </c>
      <c r="F168" s="50">
        <v>29318</v>
      </c>
      <c r="G168" s="50">
        <v>0</v>
      </c>
      <c r="H168" s="50" t="s">
        <v>588</v>
      </c>
      <c r="I168" s="50"/>
    </row>
    <row r="169" spans="1:9" ht="15" x14ac:dyDescent="0.25">
      <c r="A169" s="50">
        <v>2066</v>
      </c>
      <c r="B169" s="50"/>
      <c r="C169" s="51">
        <v>45488</v>
      </c>
      <c r="D169" s="50" t="s">
        <v>176</v>
      </c>
      <c r="E169" s="50">
        <v>278.39999999999998</v>
      </c>
      <c r="F169" s="50">
        <v>29318</v>
      </c>
      <c r="G169" s="50">
        <v>0</v>
      </c>
      <c r="H169" s="50" t="s">
        <v>588</v>
      </c>
      <c r="I169" s="50"/>
    </row>
    <row r="170" spans="1:9" ht="15" x14ac:dyDescent="0.25">
      <c r="A170" s="50">
        <v>2067</v>
      </c>
      <c r="B170" s="50"/>
      <c r="C170" s="51">
        <v>45488</v>
      </c>
      <c r="D170" s="50" t="s">
        <v>176</v>
      </c>
      <c r="E170" s="50">
        <v>278.39999999999998</v>
      </c>
      <c r="F170" s="50">
        <v>29318</v>
      </c>
      <c r="G170" s="50">
        <v>0</v>
      </c>
      <c r="H170" s="50" t="s">
        <v>588</v>
      </c>
      <c r="I170" s="50"/>
    </row>
    <row r="171" spans="1:9" ht="15" x14ac:dyDescent="0.25">
      <c r="A171" s="50">
        <v>2068</v>
      </c>
      <c r="B171" s="50"/>
      <c r="C171" s="51">
        <v>45488</v>
      </c>
      <c r="D171" s="50" t="s">
        <v>176</v>
      </c>
      <c r="E171" s="50">
        <v>316</v>
      </c>
      <c r="F171" s="50">
        <v>29318</v>
      </c>
      <c r="G171" s="50">
        <v>0</v>
      </c>
      <c r="H171" s="50" t="s">
        <v>588</v>
      </c>
      <c r="I171" s="50"/>
    </row>
    <row r="172" spans="1:9" ht="15" x14ac:dyDescent="0.25">
      <c r="A172" s="50">
        <v>2069</v>
      </c>
      <c r="B172" s="50"/>
      <c r="C172" s="51">
        <v>45488</v>
      </c>
      <c r="D172" s="50" t="s">
        <v>176</v>
      </c>
      <c r="E172" s="50">
        <v>328</v>
      </c>
      <c r="F172" s="50">
        <v>29318</v>
      </c>
      <c r="G172" s="50">
        <v>0</v>
      </c>
      <c r="H172" s="50" t="s">
        <v>588</v>
      </c>
      <c r="I172" s="50"/>
    </row>
    <row r="173" spans="1:9" ht="15" x14ac:dyDescent="0.25">
      <c r="A173" s="50">
        <v>2070</v>
      </c>
      <c r="B173" s="50"/>
      <c r="C173" s="51">
        <v>45488</v>
      </c>
      <c r="D173" s="50" t="s">
        <v>176</v>
      </c>
      <c r="E173" s="50">
        <v>332</v>
      </c>
      <c r="F173" s="50">
        <v>29318</v>
      </c>
      <c r="G173" s="50">
        <v>0</v>
      </c>
      <c r="H173" s="50" t="s">
        <v>588</v>
      </c>
      <c r="I173" s="50"/>
    </row>
    <row r="174" spans="1:9" ht="15" x14ac:dyDescent="0.25">
      <c r="A174" s="50">
        <v>2071</v>
      </c>
      <c r="B174" s="50"/>
      <c r="C174" s="51">
        <v>45488</v>
      </c>
      <c r="D174" s="50" t="s">
        <v>176</v>
      </c>
      <c r="E174" s="50">
        <v>345.6</v>
      </c>
      <c r="F174" s="50">
        <v>29318</v>
      </c>
      <c r="G174" s="50">
        <v>0</v>
      </c>
      <c r="H174" s="50" t="s">
        <v>588</v>
      </c>
      <c r="I174" s="50"/>
    </row>
    <row r="175" spans="1:9" ht="15" x14ac:dyDescent="0.25">
      <c r="A175" s="50">
        <v>2072</v>
      </c>
      <c r="B175" s="50"/>
      <c r="C175" s="51">
        <v>45488</v>
      </c>
      <c r="D175" s="50" t="s">
        <v>176</v>
      </c>
      <c r="E175" s="50">
        <v>345.6</v>
      </c>
      <c r="F175" s="50">
        <v>29318</v>
      </c>
      <c r="G175" s="50">
        <v>0</v>
      </c>
      <c r="H175" s="50" t="s">
        <v>588</v>
      </c>
      <c r="I175" s="50"/>
    </row>
    <row r="176" spans="1:9" ht="15" x14ac:dyDescent="0.25">
      <c r="A176" s="50">
        <v>2073</v>
      </c>
      <c r="B176" s="50"/>
      <c r="C176" s="51">
        <v>45488</v>
      </c>
      <c r="D176" s="50" t="s">
        <v>176</v>
      </c>
      <c r="E176" s="50">
        <v>350.4</v>
      </c>
      <c r="F176" s="50">
        <v>29318</v>
      </c>
      <c r="G176" s="50">
        <v>0</v>
      </c>
      <c r="H176" s="50" t="s">
        <v>588</v>
      </c>
      <c r="I176" s="50"/>
    </row>
    <row r="177" spans="1:9" ht="15" x14ac:dyDescent="0.25">
      <c r="A177" s="50">
        <v>2074</v>
      </c>
      <c r="B177" s="50"/>
      <c r="C177" s="51">
        <v>45488</v>
      </c>
      <c r="D177" s="50" t="s">
        <v>176</v>
      </c>
      <c r="E177" s="50">
        <v>369.6</v>
      </c>
      <c r="F177" s="50">
        <v>29318</v>
      </c>
      <c r="G177" s="50">
        <v>0</v>
      </c>
      <c r="H177" s="50" t="s">
        <v>588</v>
      </c>
      <c r="I177" s="50"/>
    </row>
    <row r="178" spans="1:9" ht="15" x14ac:dyDescent="0.25">
      <c r="A178" s="50">
        <v>2075</v>
      </c>
      <c r="B178" s="50"/>
      <c r="C178" s="51">
        <v>45488</v>
      </c>
      <c r="D178" s="50" t="s">
        <v>176</v>
      </c>
      <c r="E178" s="50">
        <v>369.6</v>
      </c>
      <c r="F178" s="50">
        <v>29318</v>
      </c>
      <c r="G178" s="50">
        <v>0</v>
      </c>
      <c r="H178" s="50" t="s">
        <v>588</v>
      </c>
      <c r="I178" s="50"/>
    </row>
    <row r="179" spans="1:9" ht="15" x14ac:dyDescent="0.25">
      <c r="A179" s="50">
        <v>2076</v>
      </c>
      <c r="B179" s="50"/>
      <c r="C179" s="51">
        <v>45488</v>
      </c>
      <c r="D179" s="50" t="s">
        <v>176</v>
      </c>
      <c r="E179" s="50">
        <v>374.4</v>
      </c>
      <c r="F179" s="50">
        <v>29318</v>
      </c>
      <c r="G179" s="50">
        <v>0</v>
      </c>
      <c r="H179" s="50" t="s">
        <v>588</v>
      </c>
      <c r="I179" s="50"/>
    </row>
    <row r="180" spans="1:9" ht="15" x14ac:dyDescent="0.25">
      <c r="A180" s="50">
        <v>2077</v>
      </c>
      <c r="B180" s="50"/>
      <c r="C180" s="51">
        <v>45488</v>
      </c>
      <c r="D180" s="50" t="s">
        <v>176</v>
      </c>
      <c r="E180" s="50">
        <v>380</v>
      </c>
      <c r="F180" s="50">
        <v>29318</v>
      </c>
      <c r="G180" s="50">
        <v>0</v>
      </c>
      <c r="H180" s="50" t="s">
        <v>588</v>
      </c>
      <c r="I180" s="50"/>
    </row>
    <row r="181" spans="1:9" ht="15" x14ac:dyDescent="0.25">
      <c r="A181" s="50">
        <v>2078</v>
      </c>
      <c r="B181" s="50"/>
      <c r="C181" s="51">
        <v>45488</v>
      </c>
      <c r="D181" s="50" t="s">
        <v>176</v>
      </c>
      <c r="E181" s="50">
        <v>384</v>
      </c>
      <c r="F181" s="50">
        <v>29318</v>
      </c>
      <c r="G181" s="50">
        <v>0</v>
      </c>
      <c r="H181" s="50" t="s">
        <v>588</v>
      </c>
      <c r="I181" s="50"/>
    </row>
    <row r="182" spans="1:9" ht="15" x14ac:dyDescent="0.25">
      <c r="A182" s="50">
        <v>2079</v>
      </c>
      <c r="B182" s="50"/>
      <c r="C182" s="51">
        <v>45488</v>
      </c>
      <c r="D182" s="50" t="s">
        <v>176</v>
      </c>
      <c r="E182" s="50">
        <v>388.8</v>
      </c>
      <c r="F182" s="50">
        <v>29318</v>
      </c>
      <c r="G182" s="50">
        <v>0</v>
      </c>
      <c r="H182" s="50" t="s">
        <v>588</v>
      </c>
      <c r="I182" s="50"/>
    </row>
    <row r="183" spans="1:9" ht="15" x14ac:dyDescent="0.25">
      <c r="A183" s="50">
        <v>2080</v>
      </c>
      <c r="B183" s="50"/>
      <c r="C183" s="51">
        <v>45488</v>
      </c>
      <c r="D183" s="50" t="s">
        <v>176</v>
      </c>
      <c r="E183" s="50">
        <v>388.8</v>
      </c>
      <c r="F183" s="50">
        <v>29318</v>
      </c>
      <c r="G183" s="50">
        <v>0</v>
      </c>
      <c r="H183" s="50" t="s">
        <v>588</v>
      </c>
      <c r="I183" s="50"/>
    </row>
    <row r="184" spans="1:9" ht="15" x14ac:dyDescent="0.25">
      <c r="A184" s="50">
        <v>2081</v>
      </c>
      <c r="B184" s="50"/>
      <c r="C184" s="51">
        <v>45488</v>
      </c>
      <c r="D184" s="50" t="s">
        <v>176</v>
      </c>
      <c r="E184" s="50">
        <v>388.8</v>
      </c>
      <c r="F184" s="50">
        <v>29318</v>
      </c>
      <c r="G184" s="50">
        <v>0</v>
      </c>
      <c r="H184" s="50" t="s">
        <v>588</v>
      </c>
      <c r="I184" s="50"/>
    </row>
    <row r="185" spans="1:9" ht="15" x14ac:dyDescent="0.25">
      <c r="A185" s="50">
        <v>2082</v>
      </c>
      <c r="B185" s="50"/>
      <c r="C185" s="51">
        <v>45488</v>
      </c>
      <c r="D185" s="50" t="s">
        <v>176</v>
      </c>
      <c r="E185" s="50">
        <v>398.4</v>
      </c>
      <c r="F185" s="50">
        <v>29318</v>
      </c>
      <c r="G185" s="50">
        <v>0</v>
      </c>
      <c r="H185" s="50" t="s">
        <v>588</v>
      </c>
      <c r="I185" s="50"/>
    </row>
    <row r="186" spans="1:9" ht="15" x14ac:dyDescent="0.25">
      <c r="A186" s="50">
        <v>2083</v>
      </c>
      <c r="B186" s="50"/>
      <c r="C186" s="51">
        <v>45488</v>
      </c>
      <c r="D186" s="50" t="s">
        <v>176</v>
      </c>
      <c r="E186" s="50">
        <v>398.4</v>
      </c>
      <c r="F186" s="50">
        <v>29318</v>
      </c>
      <c r="G186" s="50">
        <v>0</v>
      </c>
      <c r="H186" s="50" t="s">
        <v>588</v>
      </c>
      <c r="I186" s="50"/>
    </row>
    <row r="187" spans="1:9" ht="15" x14ac:dyDescent="0.25">
      <c r="A187" s="50">
        <v>2084</v>
      </c>
      <c r="B187" s="50"/>
      <c r="C187" s="51">
        <v>45488</v>
      </c>
      <c r="D187" s="50" t="s">
        <v>176</v>
      </c>
      <c r="E187" s="50">
        <v>403.2</v>
      </c>
      <c r="F187" s="50">
        <v>29318</v>
      </c>
      <c r="G187" s="50">
        <v>0</v>
      </c>
      <c r="H187" s="50" t="s">
        <v>588</v>
      </c>
      <c r="I187" s="50"/>
    </row>
    <row r="188" spans="1:9" ht="15" x14ac:dyDescent="0.25">
      <c r="A188" s="50">
        <v>2085</v>
      </c>
      <c r="B188" s="50"/>
      <c r="C188" s="51">
        <v>45488</v>
      </c>
      <c r="D188" s="50" t="s">
        <v>176</v>
      </c>
      <c r="E188" s="50">
        <v>403.2</v>
      </c>
      <c r="F188" s="50">
        <v>29318</v>
      </c>
      <c r="G188" s="50">
        <v>0</v>
      </c>
      <c r="H188" s="50" t="s">
        <v>588</v>
      </c>
      <c r="I188" s="50"/>
    </row>
    <row r="189" spans="1:9" ht="15" x14ac:dyDescent="0.25">
      <c r="A189" s="50">
        <v>2086</v>
      </c>
      <c r="B189" s="50"/>
      <c r="C189" s="51">
        <v>45488</v>
      </c>
      <c r="D189" s="50" t="s">
        <v>176</v>
      </c>
      <c r="E189" s="50">
        <v>404</v>
      </c>
      <c r="F189" s="50">
        <v>29318</v>
      </c>
      <c r="G189" s="50">
        <v>0</v>
      </c>
      <c r="H189" s="50" t="s">
        <v>588</v>
      </c>
      <c r="I189" s="50"/>
    </row>
    <row r="190" spans="1:9" ht="15" x14ac:dyDescent="0.25">
      <c r="A190" s="50">
        <v>2087</v>
      </c>
      <c r="B190" s="50"/>
      <c r="C190" s="51">
        <v>45488</v>
      </c>
      <c r="D190" s="50" t="s">
        <v>176</v>
      </c>
      <c r="E190" s="50">
        <v>412.8</v>
      </c>
      <c r="F190" s="50">
        <v>29318</v>
      </c>
      <c r="G190" s="50">
        <v>0</v>
      </c>
      <c r="H190" s="50" t="s">
        <v>588</v>
      </c>
      <c r="I190" s="50"/>
    </row>
    <row r="191" spans="1:9" ht="15" x14ac:dyDescent="0.25">
      <c r="A191" s="50">
        <v>2088</v>
      </c>
      <c r="B191" s="50"/>
      <c r="C191" s="51">
        <v>45488</v>
      </c>
      <c r="D191" s="50" t="s">
        <v>176</v>
      </c>
      <c r="E191" s="50">
        <v>412.8</v>
      </c>
      <c r="F191" s="50">
        <v>29318</v>
      </c>
      <c r="G191" s="50">
        <v>0</v>
      </c>
      <c r="H191" s="50" t="s">
        <v>588</v>
      </c>
      <c r="I191" s="50"/>
    </row>
    <row r="192" spans="1:9" ht="15" x14ac:dyDescent="0.25">
      <c r="A192" s="50">
        <v>2089</v>
      </c>
      <c r="B192" s="50"/>
      <c r="C192" s="51">
        <v>45488</v>
      </c>
      <c r="D192" s="50" t="s">
        <v>176</v>
      </c>
      <c r="E192" s="50">
        <v>417.6</v>
      </c>
      <c r="F192" s="50">
        <v>29318</v>
      </c>
      <c r="G192" s="50">
        <v>0</v>
      </c>
      <c r="H192" s="50" t="s">
        <v>588</v>
      </c>
      <c r="I192" s="50"/>
    </row>
    <row r="193" spans="1:9" ht="15" x14ac:dyDescent="0.25">
      <c r="A193" s="50">
        <v>2090</v>
      </c>
      <c r="B193" s="50"/>
      <c r="C193" s="51">
        <v>45488</v>
      </c>
      <c r="D193" s="50" t="s">
        <v>176</v>
      </c>
      <c r="E193" s="50">
        <v>417.6</v>
      </c>
      <c r="F193" s="50">
        <v>29318</v>
      </c>
      <c r="G193" s="50">
        <v>0</v>
      </c>
      <c r="H193" s="50" t="s">
        <v>588</v>
      </c>
      <c r="I193" s="50"/>
    </row>
    <row r="194" spans="1:9" ht="15" x14ac:dyDescent="0.25">
      <c r="A194" s="50">
        <v>2091</v>
      </c>
      <c r="B194" s="50"/>
      <c r="C194" s="51">
        <v>45488</v>
      </c>
      <c r="D194" s="50" t="s">
        <v>176</v>
      </c>
      <c r="E194" s="50">
        <v>427.2</v>
      </c>
      <c r="F194" s="50">
        <v>29318</v>
      </c>
      <c r="G194" s="50">
        <v>0</v>
      </c>
      <c r="H194" s="50" t="s">
        <v>588</v>
      </c>
      <c r="I194" s="50"/>
    </row>
    <row r="195" spans="1:9" ht="15" x14ac:dyDescent="0.25">
      <c r="A195" s="50">
        <v>2092</v>
      </c>
      <c r="B195" s="50"/>
      <c r="C195" s="51">
        <v>45488</v>
      </c>
      <c r="D195" s="50" t="s">
        <v>176</v>
      </c>
      <c r="E195" s="50">
        <v>427.2</v>
      </c>
      <c r="F195" s="50">
        <v>29318</v>
      </c>
      <c r="G195" s="50">
        <v>0</v>
      </c>
      <c r="H195" s="50" t="s">
        <v>588</v>
      </c>
      <c r="I195" s="50"/>
    </row>
    <row r="196" spans="1:9" ht="15" x14ac:dyDescent="0.25">
      <c r="A196" s="50">
        <v>2093</v>
      </c>
      <c r="B196" s="50"/>
      <c r="C196" s="51">
        <v>45488</v>
      </c>
      <c r="D196" s="50" t="s">
        <v>176</v>
      </c>
      <c r="E196" s="50">
        <v>428.4</v>
      </c>
      <c r="F196" s="50">
        <v>29318</v>
      </c>
      <c r="G196" s="50">
        <v>0</v>
      </c>
      <c r="H196" s="50" t="s">
        <v>588</v>
      </c>
      <c r="I196" s="50"/>
    </row>
    <row r="197" spans="1:9" ht="15" x14ac:dyDescent="0.25">
      <c r="A197" s="50">
        <v>2094</v>
      </c>
      <c r="B197" s="50"/>
      <c r="C197" s="51">
        <v>45488</v>
      </c>
      <c r="D197" s="50" t="s">
        <v>176</v>
      </c>
      <c r="E197" s="50">
        <v>436.8</v>
      </c>
      <c r="F197" s="50">
        <v>29318</v>
      </c>
      <c r="G197" s="50">
        <v>0</v>
      </c>
      <c r="H197" s="50" t="s">
        <v>588</v>
      </c>
      <c r="I197" s="50"/>
    </row>
    <row r="198" spans="1:9" ht="15" x14ac:dyDescent="0.25">
      <c r="A198" s="50">
        <v>2095</v>
      </c>
      <c r="B198" s="50"/>
      <c r="C198" s="51">
        <v>45488</v>
      </c>
      <c r="D198" s="50" t="s">
        <v>176</v>
      </c>
      <c r="E198" s="50">
        <v>436.8</v>
      </c>
      <c r="F198" s="50">
        <v>29318</v>
      </c>
      <c r="G198" s="50">
        <v>0</v>
      </c>
      <c r="H198" s="50" t="s">
        <v>588</v>
      </c>
      <c r="I198" s="50"/>
    </row>
    <row r="199" spans="1:9" ht="15" x14ac:dyDescent="0.25">
      <c r="A199" s="50">
        <v>2096</v>
      </c>
      <c r="B199" s="50"/>
      <c r="C199" s="51">
        <v>45488</v>
      </c>
      <c r="D199" s="50" t="s">
        <v>176</v>
      </c>
      <c r="E199" s="50">
        <v>441.6</v>
      </c>
      <c r="F199" s="50">
        <v>29318</v>
      </c>
      <c r="G199" s="50">
        <v>0</v>
      </c>
      <c r="H199" s="50" t="s">
        <v>588</v>
      </c>
      <c r="I199" s="50"/>
    </row>
    <row r="200" spans="1:9" ht="15" x14ac:dyDescent="0.25">
      <c r="A200" s="50">
        <v>2097</v>
      </c>
      <c r="B200" s="50"/>
      <c r="C200" s="51">
        <v>45488</v>
      </c>
      <c r="D200" s="50" t="s">
        <v>176</v>
      </c>
      <c r="E200" s="50">
        <v>446.4</v>
      </c>
      <c r="F200" s="50">
        <v>29318</v>
      </c>
      <c r="G200" s="50">
        <v>0</v>
      </c>
      <c r="H200" s="50" t="s">
        <v>588</v>
      </c>
      <c r="I200" s="50"/>
    </row>
    <row r="201" spans="1:9" ht="15" x14ac:dyDescent="0.25">
      <c r="A201" s="50">
        <v>2098</v>
      </c>
      <c r="B201" s="50"/>
      <c r="C201" s="51">
        <v>45488</v>
      </c>
      <c r="D201" s="50" t="s">
        <v>176</v>
      </c>
      <c r="E201" s="50">
        <v>451.2</v>
      </c>
      <c r="F201" s="50">
        <v>29318</v>
      </c>
      <c r="G201" s="50">
        <v>0</v>
      </c>
      <c r="H201" s="50" t="s">
        <v>588</v>
      </c>
      <c r="I201" s="50"/>
    </row>
    <row r="202" spans="1:9" ht="15" x14ac:dyDescent="0.25">
      <c r="A202" s="50">
        <v>2099</v>
      </c>
      <c r="B202" s="50"/>
      <c r="C202" s="51">
        <v>45488</v>
      </c>
      <c r="D202" s="50" t="s">
        <v>176</v>
      </c>
      <c r="E202" s="50">
        <v>451.2</v>
      </c>
      <c r="F202" s="50">
        <v>29318</v>
      </c>
      <c r="G202" s="50">
        <v>0</v>
      </c>
      <c r="H202" s="50" t="s">
        <v>588</v>
      </c>
      <c r="I202" s="50"/>
    </row>
    <row r="203" spans="1:9" ht="15" x14ac:dyDescent="0.25">
      <c r="A203" s="50">
        <v>2100</v>
      </c>
      <c r="B203" s="50"/>
      <c r="C203" s="51">
        <v>45488</v>
      </c>
      <c r="D203" s="50" t="s">
        <v>176</v>
      </c>
      <c r="E203" s="50">
        <v>460.8</v>
      </c>
      <c r="F203" s="50">
        <v>29318</v>
      </c>
      <c r="G203" s="50">
        <v>0</v>
      </c>
      <c r="H203" s="50" t="s">
        <v>588</v>
      </c>
      <c r="I203" s="50"/>
    </row>
    <row r="204" spans="1:9" ht="15" x14ac:dyDescent="0.25">
      <c r="A204" s="50">
        <v>2101</v>
      </c>
      <c r="B204" s="50"/>
      <c r="C204" s="51">
        <v>45488</v>
      </c>
      <c r="D204" s="50" t="s">
        <v>176</v>
      </c>
      <c r="E204" s="50">
        <v>460.8</v>
      </c>
      <c r="F204" s="50">
        <v>29318</v>
      </c>
      <c r="G204" s="50">
        <v>0</v>
      </c>
      <c r="H204" s="50" t="s">
        <v>588</v>
      </c>
      <c r="I204" s="50"/>
    </row>
    <row r="205" spans="1:9" ht="15" x14ac:dyDescent="0.25">
      <c r="A205" s="50">
        <v>2102</v>
      </c>
      <c r="B205" s="50"/>
      <c r="C205" s="51">
        <v>45488</v>
      </c>
      <c r="D205" s="50" t="s">
        <v>176</v>
      </c>
      <c r="E205" s="50">
        <v>474</v>
      </c>
      <c r="F205" s="50">
        <v>29318</v>
      </c>
      <c r="G205" s="50">
        <v>0</v>
      </c>
      <c r="H205" s="50" t="s">
        <v>588</v>
      </c>
      <c r="I205" s="50"/>
    </row>
    <row r="206" spans="1:9" ht="15" x14ac:dyDescent="0.25">
      <c r="A206" s="50">
        <v>2103</v>
      </c>
      <c r="B206" s="50"/>
      <c r="C206" s="51">
        <v>45488</v>
      </c>
      <c r="D206" s="50" t="s">
        <v>176</v>
      </c>
      <c r="E206" s="50">
        <v>486</v>
      </c>
      <c r="F206" s="50">
        <v>29318</v>
      </c>
      <c r="G206" s="50">
        <v>0</v>
      </c>
      <c r="H206" s="50" t="s">
        <v>588</v>
      </c>
      <c r="I206" s="50"/>
    </row>
    <row r="207" spans="1:9" ht="15" x14ac:dyDescent="0.25">
      <c r="A207" s="50">
        <v>2104</v>
      </c>
      <c r="B207" s="50"/>
      <c r="C207" s="51">
        <v>45488</v>
      </c>
      <c r="D207" s="50" t="s">
        <v>176</v>
      </c>
      <c r="E207" s="50">
        <v>489.6</v>
      </c>
      <c r="F207" s="50">
        <v>29318</v>
      </c>
      <c r="G207" s="50">
        <v>0</v>
      </c>
      <c r="H207" s="50" t="s">
        <v>588</v>
      </c>
      <c r="I207" s="50"/>
    </row>
    <row r="208" spans="1:9" ht="15" x14ac:dyDescent="0.25">
      <c r="A208" s="50">
        <v>2105</v>
      </c>
      <c r="B208" s="50"/>
      <c r="C208" s="51">
        <v>45488</v>
      </c>
      <c r="D208" s="50" t="s">
        <v>176</v>
      </c>
      <c r="E208" s="50">
        <v>518.4</v>
      </c>
      <c r="F208" s="50">
        <v>29318</v>
      </c>
      <c r="G208" s="50">
        <v>0</v>
      </c>
      <c r="H208" s="50" t="s">
        <v>588</v>
      </c>
      <c r="I208" s="50"/>
    </row>
    <row r="209" spans="1:9" ht="15" x14ac:dyDescent="0.25">
      <c r="A209" s="50">
        <v>2106</v>
      </c>
      <c r="B209" s="50"/>
      <c r="C209" s="51">
        <v>45488</v>
      </c>
      <c r="D209" s="50" t="s">
        <v>176</v>
      </c>
      <c r="E209" s="50">
        <v>522</v>
      </c>
      <c r="F209" s="50">
        <v>29318</v>
      </c>
      <c r="G209" s="50">
        <v>0</v>
      </c>
      <c r="H209" s="50" t="s">
        <v>588</v>
      </c>
      <c r="I209" s="50"/>
    </row>
    <row r="210" spans="1:9" ht="15" x14ac:dyDescent="0.25">
      <c r="A210" s="50">
        <v>2107</v>
      </c>
      <c r="B210" s="50"/>
      <c r="C210" s="51">
        <v>45488</v>
      </c>
      <c r="D210" s="50" t="s">
        <v>176</v>
      </c>
      <c r="E210" s="50">
        <v>523.20000000000005</v>
      </c>
      <c r="F210" s="50">
        <v>29318</v>
      </c>
      <c r="G210" s="50">
        <v>0</v>
      </c>
      <c r="H210" s="50" t="s">
        <v>588</v>
      </c>
      <c r="I210" s="50"/>
    </row>
    <row r="211" spans="1:9" ht="15" x14ac:dyDescent="0.25">
      <c r="A211" s="50">
        <v>2108</v>
      </c>
      <c r="B211" s="50"/>
      <c r="C211" s="51">
        <v>45488</v>
      </c>
      <c r="D211" s="50" t="s">
        <v>176</v>
      </c>
      <c r="E211" s="50">
        <v>534</v>
      </c>
      <c r="F211" s="50">
        <v>29318</v>
      </c>
      <c r="G211" s="50">
        <v>0</v>
      </c>
      <c r="H211" s="50" t="s">
        <v>588</v>
      </c>
      <c r="I211" s="50"/>
    </row>
    <row r="212" spans="1:9" ht="15" x14ac:dyDescent="0.25">
      <c r="A212" s="50">
        <v>2109</v>
      </c>
      <c r="B212" s="50"/>
      <c r="C212" s="51">
        <v>45488</v>
      </c>
      <c r="D212" s="50" t="s">
        <v>176</v>
      </c>
      <c r="E212" s="50">
        <v>576</v>
      </c>
      <c r="F212" s="50">
        <v>29318</v>
      </c>
      <c r="G212" s="50">
        <v>0</v>
      </c>
      <c r="H212" s="50" t="s">
        <v>588</v>
      </c>
      <c r="I212" s="50"/>
    </row>
    <row r="213" spans="1:9" ht="15" x14ac:dyDescent="0.25">
      <c r="A213" s="50">
        <v>2110</v>
      </c>
      <c r="B213" s="50"/>
      <c r="C213" s="51">
        <v>45488</v>
      </c>
      <c r="D213" s="50" t="s">
        <v>176</v>
      </c>
      <c r="E213" s="50">
        <v>705.6</v>
      </c>
      <c r="F213" s="50">
        <v>29318</v>
      </c>
      <c r="G213" s="50">
        <v>0</v>
      </c>
      <c r="H213" s="50" t="s">
        <v>588</v>
      </c>
      <c r="I213" s="50"/>
    </row>
    <row r="214" spans="1:9" ht="15" x14ac:dyDescent="0.25">
      <c r="A214" s="50">
        <v>2111</v>
      </c>
      <c r="B214" s="50"/>
      <c r="C214" s="51">
        <v>45488</v>
      </c>
      <c r="D214" s="50" t="s">
        <v>176</v>
      </c>
      <c r="E214" s="50">
        <v>729.6</v>
      </c>
      <c r="F214" s="50">
        <v>29318</v>
      </c>
      <c r="G214" s="50">
        <v>0</v>
      </c>
      <c r="H214" s="50" t="s">
        <v>588</v>
      </c>
      <c r="I214" s="50"/>
    </row>
    <row r="215" spans="1:9" ht="15" x14ac:dyDescent="0.25">
      <c r="A215" s="50">
        <v>2112</v>
      </c>
      <c r="B215" s="50"/>
      <c r="C215" s="51">
        <v>45488</v>
      </c>
      <c r="D215" s="50" t="s">
        <v>176</v>
      </c>
      <c r="E215" s="50">
        <v>816</v>
      </c>
      <c r="F215" s="50">
        <v>29318</v>
      </c>
      <c r="G215" s="50">
        <v>0</v>
      </c>
      <c r="H215" s="50" t="s">
        <v>588</v>
      </c>
      <c r="I215" s="50"/>
    </row>
    <row r="216" spans="1:9" ht="15" x14ac:dyDescent="0.25">
      <c r="A216" s="50">
        <v>2113</v>
      </c>
      <c r="B216" s="50"/>
      <c r="C216" s="51">
        <v>45488</v>
      </c>
      <c r="D216" s="50" t="s">
        <v>176</v>
      </c>
      <c r="E216" s="50">
        <v>897.6</v>
      </c>
      <c r="F216" s="50">
        <v>29318</v>
      </c>
      <c r="G216" s="50">
        <v>0</v>
      </c>
      <c r="H216" s="50" t="s">
        <v>588</v>
      </c>
      <c r="I216" s="50"/>
    </row>
    <row r="217" spans="1:9" ht="15" x14ac:dyDescent="0.25">
      <c r="A217" s="50">
        <v>2114</v>
      </c>
      <c r="B217" s="50"/>
      <c r="C217" s="51">
        <v>45488</v>
      </c>
      <c r="D217" s="50" t="s">
        <v>176</v>
      </c>
      <c r="E217" s="50">
        <v>924</v>
      </c>
      <c r="F217" s="50">
        <v>29318</v>
      </c>
      <c r="G217" s="50">
        <v>0</v>
      </c>
      <c r="H217" s="50" t="s">
        <v>588</v>
      </c>
      <c r="I217" s="50"/>
    </row>
    <row r="218" spans="1:9" ht="15" x14ac:dyDescent="0.25">
      <c r="A218" s="50">
        <v>2115</v>
      </c>
      <c r="B218" s="50"/>
      <c r="C218" s="51">
        <v>45488</v>
      </c>
      <c r="D218" s="50" t="s">
        <v>176</v>
      </c>
      <c r="E218" s="52">
        <v>1032</v>
      </c>
      <c r="F218" s="50">
        <v>29318</v>
      </c>
      <c r="G218" s="50">
        <v>0</v>
      </c>
      <c r="H218" s="50" t="s">
        <v>588</v>
      </c>
      <c r="I218" s="50"/>
    </row>
    <row r="219" spans="1:9" ht="15" x14ac:dyDescent="0.25">
      <c r="A219" s="50">
        <v>2116</v>
      </c>
      <c r="B219" s="50"/>
      <c r="C219" s="51">
        <v>45488</v>
      </c>
      <c r="D219" s="50" t="s">
        <v>176</v>
      </c>
      <c r="E219" s="52">
        <v>1036.8</v>
      </c>
      <c r="F219" s="50">
        <v>29318</v>
      </c>
      <c r="G219" s="50">
        <v>0</v>
      </c>
      <c r="H219" s="50" t="s">
        <v>588</v>
      </c>
      <c r="I219" s="50"/>
    </row>
    <row r="220" spans="1:9" ht="15" x14ac:dyDescent="0.25">
      <c r="A220" s="50">
        <v>2117</v>
      </c>
      <c r="B220" s="50"/>
      <c r="C220" s="51">
        <v>45488</v>
      </c>
      <c r="D220" s="50" t="s">
        <v>176</v>
      </c>
      <c r="E220" s="52">
        <v>1038.4000000000001</v>
      </c>
      <c r="F220" s="50">
        <v>29318</v>
      </c>
      <c r="G220" s="50">
        <v>0</v>
      </c>
      <c r="H220" s="50" t="s">
        <v>588</v>
      </c>
      <c r="I220" s="50"/>
    </row>
    <row r="221" spans="1:9" ht="15" x14ac:dyDescent="0.25">
      <c r="A221" s="50">
        <v>2118</v>
      </c>
      <c r="B221" s="50"/>
      <c r="C221" s="51">
        <v>45488</v>
      </c>
      <c r="D221" s="50" t="s">
        <v>176</v>
      </c>
      <c r="E221" s="52">
        <v>1040</v>
      </c>
      <c r="F221" s="50">
        <v>29318</v>
      </c>
      <c r="G221" s="50">
        <v>0</v>
      </c>
      <c r="H221" s="50" t="s">
        <v>588</v>
      </c>
      <c r="I221" s="50"/>
    </row>
    <row r="222" spans="1:9" ht="15" x14ac:dyDescent="0.25">
      <c r="A222" s="50">
        <v>2119</v>
      </c>
      <c r="B222" s="50"/>
      <c r="C222" s="51">
        <v>45488</v>
      </c>
      <c r="D222" s="50" t="s">
        <v>176</v>
      </c>
      <c r="E222" s="52">
        <v>1104</v>
      </c>
      <c r="F222" s="50">
        <v>29318</v>
      </c>
      <c r="G222" s="50">
        <v>0</v>
      </c>
      <c r="H222" s="50" t="s">
        <v>588</v>
      </c>
      <c r="I222" s="50"/>
    </row>
    <row r="223" spans="1:9" ht="15" x14ac:dyDescent="0.25">
      <c r="A223" s="50">
        <v>2120</v>
      </c>
      <c r="B223" s="50"/>
      <c r="C223" s="51">
        <v>45488</v>
      </c>
      <c r="D223" s="50" t="s">
        <v>176</v>
      </c>
      <c r="E223" s="52">
        <v>1156.4000000000001</v>
      </c>
      <c r="F223" s="50">
        <v>29318</v>
      </c>
      <c r="G223" s="50">
        <v>0</v>
      </c>
      <c r="H223" s="50" t="s">
        <v>588</v>
      </c>
      <c r="I223" s="50"/>
    </row>
    <row r="224" spans="1:9" ht="15" x14ac:dyDescent="0.25">
      <c r="A224" s="50">
        <v>2121</v>
      </c>
      <c r="B224" s="50"/>
      <c r="C224" s="51">
        <v>45488</v>
      </c>
      <c r="D224" s="50" t="s">
        <v>593</v>
      </c>
      <c r="E224" s="50">
        <v>128.80000000000001</v>
      </c>
      <c r="F224" s="50">
        <v>29318</v>
      </c>
      <c r="G224" s="50">
        <v>0</v>
      </c>
      <c r="H224" s="50" t="s">
        <v>588</v>
      </c>
      <c r="I224" s="50"/>
    </row>
    <row r="225" spans="1:9" ht="15" x14ac:dyDescent="0.25">
      <c r="A225" s="50">
        <v>2122</v>
      </c>
      <c r="B225" s="50"/>
      <c r="C225" s="51">
        <v>45488</v>
      </c>
      <c r="D225" s="50" t="s">
        <v>594</v>
      </c>
      <c r="E225" s="50">
        <v>412.8</v>
      </c>
      <c r="F225" s="50">
        <v>29318</v>
      </c>
      <c r="G225" s="50">
        <v>0</v>
      </c>
      <c r="H225" s="50" t="s">
        <v>588</v>
      </c>
      <c r="I225" s="50"/>
    </row>
    <row r="226" spans="1:9" ht="15" x14ac:dyDescent="0.25">
      <c r="A226" s="50">
        <v>2123</v>
      </c>
      <c r="B226" s="50" t="s">
        <v>526</v>
      </c>
      <c r="C226" s="51">
        <v>45488</v>
      </c>
      <c r="D226" s="50" t="s">
        <v>129</v>
      </c>
      <c r="E226" s="52">
        <v>6510</v>
      </c>
      <c r="F226" s="50">
        <v>29333</v>
      </c>
      <c r="G226" s="50">
        <v>0</v>
      </c>
      <c r="H226" s="50" t="s">
        <v>584</v>
      </c>
      <c r="I226" s="50" t="s">
        <v>528</v>
      </c>
    </row>
    <row r="227" spans="1:9" ht="15" x14ac:dyDescent="0.25">
      <c r="A227" s="50">
        <v>2124</v>
      </c>
      <c r="B227" s="50" t="s">
        <v>526</v>
      </c>
      <c r="C227" s="51">
        <v>45488</v>
      </c>
      <c r="D227" s="50" t="s">
        <v>167</v>
      </c>
      <c r="E227" s="52">
        <v>3099.78</v>
      </c>
      <c r="F227" s="50">
        <v>3320</v>
      </c>
      <c r="G227" s="50">
        <v>0</v>
      </c>
      <c r="H227" s="50" t="s">
        <v>568</v>
      </c>
      <c r="I227" s="50" t="s">
        <v>528</v>
      </c>
    </row>
    <row r="228" spans="1:9" ht="15" x14ac:dyDescent="0.25">
      <c r="A228" s="50">
        <v>2125</v>
      </c>
      <c r="B228" s="50"/>
      <c r="C228" s="51">
        <v>45489</v>
      </c>
      <c r="D228" s="50" t="s">
        <v>595</v>
      </c>
      <c r="E228" s="52">
        <v>1159.33</v>
      </c>
      <c r="F228" s="50">
        <v>2805</v>
      </c>
      <c r="G228" s="50">
        <v>0</v>
      </c>
      <c r="H228" s="50" t="s">
        <v>587</v>
      </c>
      <c r="I228" s="50"/>
    </row>
    <row r="229" spans="1:9" ht="15" x14ac:dyDescent="0.25">
      <c r="A229" s="50">
        <v>2126</v>
      </c>
      <c r="B229" s="50"/>
      <c r="C229" s="51">
        <v>45489</v>
      </c>
      <c r="D229" s="50" t="s">
        <v>595</v>
      </c>
      <c r="E229" s="52">
        <v>3029.19</v>
      </c>
      <c r="F229" s="50">
        <v>2805</v>
      </c>
      <c r="G229" s="50">
        <v>0</v>
      </c>
      <c r="H229" s="50" t="s">
        <v>587</v>
      </c>
      <c r="I229" s="50"/>
    </row>
    <row r="230" spans="1:9" ht="15" x14ac:dyDescent="0.25">
      <c r="A230" s="50">
        <v>2127</v>
      </c>
      <c r="B230" s="50"/>
      <c r="C230" s="51">
        <v>45489</v>
      </c>
      <c r="D230" s="50" t="s">
        <v>596</v>
      </c>
      <c r="E230" s="50">
        <v>218.3</v>
      </c>
      <c r="F230" s="50">
        <v>2303</v>
      </c>
      <c r="G230" s="50">
        <v>0</v>
      </c>
      <c r="H230" s="50" t="s">
        <v>597</v>
      </c>
      <c r="I230" s="50" t="s">
        <v>528</v>
      </c>
    </row>
    <row r="231" spans="1:9" ht="15" x14ac:dyDescent="0.25">
      <c r="A231" s="50">
        <v>2128</v>
      </c>
      <c r="B231" s="50"/>
      <c r="C231" s="51">
        <v>45489</v>
      </c>
      <c r="D231" s="50" t="s">
        <v>180</v>
      </c>
      <c r="E231" s="52">
        <v>4883.2</v>
      </c>
      <c r="F231" s="50">
        <v>29316</v>
      </c>
      <c r="G231" s="50">
        <v>0</v>
      </c>
      <c r="H231" s="50" t="s">
        <v>598</v>
      </c>
      <c r="I231" s="50" t="s">
        <v>528</v>
      </c>
    </row>
    <row r="232" spans="1:9" ht="15" x14ac:dyDescent="0.25">
      <c r="A232" s="50">
        <v>2129</v>
      </c>
      <c r="B232" s="50" t="s">
        <v>526</v>
      </c>
      <c r="C232" s="51">
        <v>45489</v>
      </c>
      <c r="D232" s="50" t="s">
        <v>127</v>
      </c>
      <c r="E232" s="52">
        <v>2940</v>
      </c>
      <c r="F232" s="50">
        <v>29333</v>
      </c>
      <c r="G232" s="50">
        <v>0</v>
      </c>
      <c r="H232" s="50" t="s">
        <v>584</v>
      </c>
      <c r="I232" s="50" t="s">
        <v>528</v>
      </c>
    </row>
    <row r="233" spans="1:9" ht="15" x14ac:dyDescent="0.25">
      <c r="A233" s="50">
        <v>2130</v>
      </c>
      <c r="B233" s="50" t="s">
        <v>526</v>
      </c>
      <c r="C233" s="51">
        <v>45489</v>
      </c>
      <c r="D233" s="50" t="s">
        <v>181</v>
      </c>
      <c r="E233" s="52">
        <v>2098.6799999999998</v>
      </c>
      <c r="F233" s="50">
        <v>29318</v>
      </c>
      <c r="G233" s="50">
        <v>0</v>
      </c>
      <c r="H233" s="50" t="s">
        <v>588</v>
      </c>
      <c r="I233" s="50" t="s">
        <v>528</v>
      </c>
    </row>
    <row r="234" spans="1:9" ht="15" x14ac:dyDescent="0.25">
      <c r="A234" s="50">
        <v>2131</v>
      </c>
      <c r="B234" s="50" t="s">
        <v>526</v>
      </c>
      <c r="C234" s="51">
        <v>45489</v>
      </c>
      <c r="D234" s="50" t="s">
        <v>181</v>
      </c>
      <c r="E234" s="52">
        <v>9558.6</v>
      </c>
      <c r="F234" s="50">
        <v>29318</v>
      </c>
      <c r="G234" s="50">
        <v>0</v>
      </c>
      <c r="H234" s="50" t="s">
        <v>588</v>
      </c>
      <c r="I234" s="50" t="s">
        <v>528</v>
      </c>
    </row>
    <row r="235" spans="1:9" ht="15" x14ac:dyDescent="0.25">
      <c r="A235" s="50">
        <v>2132</v>
      </c>
      <c r="B235" s="50" t="s">
        <v>526</v>
      </c>
      <c r="C235" s="51">
        <v>45489</v>
      </c>
      <c r="D235" s="50" t="s">
        <v>126</v>
      </c>
      <c r="E235" s="52">
        <v>7595.94</v>
      </c>
      <c r="F235" s="50">
        <v>29341</v>
      </c>
      <c r="G235" s="50">
        <v>0</v>
      </c>
      <c r="H235" s="50" t="s">
        <v>584</v>
      </c>
      <c r="I235" s="50" t="s">
        <v>528</v>
      </c>
    </row>
    <row r="236" spans="1:9" ht="15" x14ac:dyDescent="0.25">
      <c r="A236" s="50">
        <v>2133</v>
      </c>
      <c r="B236" s="50"/>
      <c r="C236" s="51">
        <v>45489</v>
      </c>
      <c r="D236" s="50" t="s">
        <v>183</v>
      </c>
      <c r="E236" s="50">
        <v>397</v>
      </c>
      <c r="F236" s="50">
        <v>3392</v>
      </c>
      <c r="G236" s="50">
        <v>0</v>
      </c>
      <c r="H236" s="50" t="s">
        <v>599</v>
      </c>
      <c r="I236" s="50" t="s">
        <v>528</v>
      </c>
    </row>
    <row r="237" spans="1:9" ht="15" x14ac:dyDescent="0.25">
      <c r="A237" s="50">
        <v>2134</v>
      </c>
      <c r="B237" s="50"/>
      <c r="C237" s="51">
        <v>45489</v>
      </c>
      <c r="D237" s="50" t="s">
        <v>600</v>
      </c>
      <c r="E237" s="52">
        <v>7230</v>
      </c>
      <c r="F237" s="50">
        <v>66500</v>
      </c>
      <c r="G237" s="50">
        <v>0</v>
      </c>
      <c r="H237" s="50" t="s">
        <v>532</v>
      </c>
      <c r="I237" s="50"/>
    </row>
    <row r="238" spans="1:9" ht="15" x14ac:dyDescent="0.25">
      <c r="A238" s="50">
        <v>2135</v>
      </c>
      <c r="B238" s="50"/>
      <c r="C238" s="51">
        <v>45489</v>
      </c>
      <c r="D238" s="50" t="s">
        <v>601</v>
      </c>
      <c r="E238" s="52">
        <v>6561.07</v>
      </c>
      <c r="F238" s="50">
        <v>66500</v>
      </c>
      <c r="G238" s="50">
        <v>0</v>
      </c>
      <c r="H238" s="50" t="s">
        <v>532</v>
      </c>
      <c r="I238" s="50"/>
    </row>
    <row r="239" spans="1:9" ht="15" x14ac:dyDescent="0.25">
      <c r="A239" s="50">
        <v>2136</v>
      </c>
      <c r="B239" s="50"/>
      <c r="C239" s="51">
        <v>45490</v>
      </c>
      <c r="D239" s="50" t="s">
        <v>602</v>
      </c>
      <c r="E239" s="52">
        <v>51008.55</v>
      </c>
      <c r="F239" s="50">
        <v>66240</v>
      </c>
      <c r="G239" s="50">
        <v>0</v>
      </c>
      <c r="H239" s="50" t="s">
        <v>603</v>
      </c>
      <c r="I239" s="50"/>
    </row>
    <row r="240" spans="1:9" ht="15" x14ac:dyDescent="0.25">
      <c r="A240" s="50">
        <v>2137</v>
      </c>
      <c r="B240" s="50"/>
      <c r="C240" s="51">
        <v>45490</v>
      </c>
      <c r="D240" s="50" t="s">
        <v>604</v>
      </c>
      <c r="E240" s="50">
        <v>624.67999999999995</v>
      </c>
      <c r="F240" s="50">
        <v>66250</v>
      </c>
      <c r="G240" s="50">
        <v>0</v>
      </c>
      <c r="H240" s="50" t="s">
        <v>603</v>
      </c>
      <c r="I240" s="50"/>
    </row>
    <row r="241" spans="1:9" ht="15" x14ac:dyDescent="0.25">
      <c r="A241" s="50">
        <v>2138</v>
      </c>
      <c r="B241" s="50"/>
      <c r="C241" s="51">
        <v>45490</v>
      </c>
      <c r="D241" s="50" t="s">
        <v>605</v>
      </c>
      <c r="E241" s="52">
        <v>3202.79</v>
      </c>
      <c r="F241" s="50">
        <v>66210</v>
      </c>
      <c r="G241" s="50">
        <v>0</v>
      </c>
      <c r="H241" s="50" t="s">
        <v>606</v>
      </c>
      <c r="I241" s="50"/>
    </row>
    <row r="242" spans="1:9" ht="15" x14ac:dyDescent="0.25">
      <c r="A242" s="50">
        <v>2139</v>
      </c>
      <c r="B242" s="50"/>
      <c r="C242" s="51">
        <v>45490</v>
      </c>
      <c r="D242" s="50" t="s">
        <v>607</v>
      </c>
      <c r="E242" s="50">
        <v>851.4</v>
      </c>
      <c r="F242" s="50">
        <v>66200</v>
      </c>
      <c r="G242" s="50">
        <v>0</v>
      </c>
      <c r="H242" s="50" t="s">
        <v>608</v>
      </c>
      <c r="I242" s="50"/>
    </row>
    <row r="243" spans="1:9" ht="15" x14ac:dyDescent="0.25">
      <c r="A243" s="50">
        <v>2140</v>
      </c>
      <c r="B243" s="50"/>
      <c r="C243" s="51">
        <v>45490</v>
      </c>
      <c r="D243" s="50" t="s">
        <v>609</v>
      </c>
      <c r="E243" s="52">
        <v>1109.0999999999999</v>
      </c>
      <c r="F243" s="50">
        <v>66210</v>
      </c>
      <c r="G243" s="50">
        <v>0</v>
      </c>
      <c r="H243" s="50" t="s">
        <v>606</v>
      </c>
      <c r="I243" s="50"/>
    </row>
    <row r="244" spans="1:9" ht="15" x14ac:dyDescent="0.25">
      <c r="A244" s="50">
        <v>2141</v>
      </c>
      <c r="B244" s="50"/>
      <c r="C244" s="51">
        <v>45490</v>
      </c>
      <c r="D244" s="50" t="s">
        <v>610</v>
      </c>
      <c r="E244" s="50">
        <v>168.3</v>
      </c>
      <c r="F244" s="50">
        <v>2704</v>
      </c>
      <c r="G244" s="50">
        <v>0</v>
      </c>
      <c r="H244" s="50" t="s">
        <v>611</v>
      </c>
      <c r="I244" s="50"/>
    </row>
    <row r="245" spans="1:9" ht="15" x14ac:dyDescent="0.25">
      <c r="A245" s="50">
        <v>2142</v>
      </c>
      <c r="B245" s="50"/>
      <c r="C245" s="51">
        <v>45490</v>
      </c>
      <c r="D245" s="50" t="s">
        <v>302</v>
      </c>
      <c r="E245" s="52">
        <v>3823.76</v>
      </c>
      <c r="F245" s="50">
        <v>10504</v>
      </c>
      <c r="G245" s="50">
        <v>0</v>
      </c>
      <c r="H245" s="50" t="s">
        <v>612</v>
      </c>
      <c r="I245" s="50"/>
    </row>
    <row r="246" spans="1:9" ht="15" x14ac:dyDescent="0.25">
      <c r="A246" s="50">
        <v>2143</v>
      </c>
      <c r="B246" s="50"/>
      <c r="C246" s="51">
        <v>45490</v>
      </c>
      <c r="D246" s="50" t="s">
        <v>304</v>
      </c>
      <c r="E246" s="52">
        <v>8892</v>
      </c>
      <c r="F246" s="50">
        <v>10504</v>
      </c>
      <c r="G246" s="50">
        <v>0</v>
      </c>
      <c r="H246" s="50" t="s">
        <v>612</v>
      </c>
      <c r="I246" s="50"/>
    </row>
    <row r="247" spans="1:9" ht="15" x14ac:dyDescent="0.25">
      <c r="A247" s="50">
        <v>2144</v>
      </c>
      <c r="B247" s="50"/>
      <c r="C247" s="51">
        <v>45490</v>
      </c>
      <c r="D247" s="50" t="s">
        <v>305</v>
      </c>
      <c r="E247" s="50">
        <v>220</v>
      </c>
      <c r="F247" s="50">
        <v>66500</v>
      </c>
      <c r="G247" s="50">
        <v>0</v>
      </c>
      <c r="H247" s="50" t="s">
        <v>532</v>
      </c>
      <c r="I247" s="50"/>
    </row>
    <row r="248" spans="1:9" ht="15" x14ac:dyDescent="0.25">
      <c r="A248" s="50">
        <v>2145</v>
      </c>
      <c r="B248" s="50"/>
      <c r="C248" s="51">
        <v>45491</v>
      </c>
      <c r="D248" s="50" t="s">
        <v>613</v>
      </c>
      <c r="E248" s="52">
        <v>4954.2700000000004</v>
      </c>
      <c r="F248" s="50">
        <v>1100</v>
      </c>
      <c r="G248" s="50">
        <v>0</v>
      </c>
      <c r="H248" s="50" t="s">
        <v>614</v>
      </c>
      <c r="I248" s="50"/>
    </row>
    <row r="249" spans="1:9" ht="15" x14ac:dyDescent="0.25">
      <c r="A249" s="50">
        <v>2146</v>
      </c>
      <c r="B249" s="50"/>
      <c r="C249" s="51">
        <v>45491</v>
      </c>
      <c r="D249" s="50" t="s">
        <v>613</v>
      </c>
      <c r="E249" s="52">
        <v>33318.51</v>
      </c>
      <c r="F249" s="50">
        <v>2100</v>
      </c>
      <c r="G249" s="50">
        <v>0</v>
      </c>
      <c r="H249" s="50" t="s">
        <v>615</v>
      </c>
      <c r="I249" s="50"/>
    </row>
    <row r="250" spans="1:9" ht="15" x14ac:dyDescent="0.25">
      <c r="A250" s="50">
        <v>2147</v>
      </c>
      <c r="B250" s="50"/>
      <c r="C250" s="51">
        <v>45491</v>
      </c>
      <c r="D250" s="50" t="s">
        <v>613</v>
      </c>
      <c r="E250" s="52">
        <v>6242.04</v>
      </c>
      <c r="F250" s="50">
        <v>2139</v>
      </c>
      <c r="G250" s="50">
        <v>0</v>
      </c>
      <c r="H250" s="50" t="s">
        <v>616</v>
      </c>
      <c r="I250" s="50"/>
    </row>
    <row r="251" spans="1:9" ht="15" x14ac:dyDescent="0.25">
      <c r="A251" s="50">
        <v>2148</v>
      </c>
      <c r="B251" s="50"/>
      <c r="C251" s="51">
        <v>45491</v>
      </c>
      <c r="D251" s="50" t="s">
        <v>613</v>
      </c>
      <c r="E251" s="52">
        <v>22951.41</v>
      </c>
      <c r="F251" s="50">
        <v>2140</v>
      </c>
      <c r="G251" s="50">
        <v>0</v>
      </c>
      <c r="H251" s="50" t="s">
        <v>617</v>
      </c>
      <c r="I251" s="50"/>
    </row>
    <row r="252" spans="1:9" ht="15" x14ac:dyDescent="0.25">
      <c r="A252" s="50">
        <v>2149</v>
      </c>
      <c r="B252" s="50"/>
      <c r="C252" s="51">
        <v>45491</v>
      </c>
      <c r="D252" s="50" t="s">
        <v>613</v>
      </c>
      <c r="E252" s="52">
        <v>7963.1</v>
      </c>
      <c r="F252" s="50">
        <v>2146</v>
      </c>
      <c r="G252" s="50">
        <v>0</v>
      </c>
      <c r="H252" s="50" t="s">
        <v>618</v>
      </c>
      <c r="I252" s="50"/>
    </row>
    <row r="253" spans="1:9" ht="15" x14ac:dyDescent="0.25">
      <c r="A253" s="50">
        <v>2150</v>
      </c>
      <c r="B253" s="50"/>
      <c r="C253" s="51">
        <v>45491</v>
      </c>
      <c r="D253" s="50" t="s">
        <v>613</v>
      </c>
      <c r="E253" s="52">
        <v>7085.68</v>
      </c>
      <c r="F253" s="50">
        <v>2170</v>
      </c>
      <c r="G253" s="50">
        <v>0</v>
      </c>
      <c r="H253" s="50" t="s">
        <v>619</v>
      </c>
      <c r="I253" s="50"/>
    </row>
    <row r="254" spans="1:9" ht="15" x14ac:dyDescent="0.25">
      <c r="A254" s="50">
        <v>2151</v>
      </c>
      <c r="B254" s="50"/>
      <c r="C254" s="51">
        <v>45491</v>
      </c>
      <c r="D254" s="50" t="s">
        <v>613</v>
      </c>
      <c r="E254" s="52">
        <v>6461.54</v>
      </c>
      <c r="F254" s="50">
        <v>2194</v>
      </c>
      <c r="G254" s="50">
        <v>0</v>
      </c>
      <c r="H254" s="50" t="s">
        <v>620</v>
      </c>
      <c r="I254" s="50"/>
    </row>
    <row r="255" spans="1:9" ht="15" x14ac:dyDescent="0.25">
      <c r="A255" s="50">
        <v>2152</v>
      </c>
      <c r="B255" s="50"/>
      <c r="C255" s="51">
        <v>45491</v>
      </c>
      <c r="D255" s="50" t="s">
        <v>613</v>
      </c>
      <c r="E255" s="52">
        <v>12162.67</v>
      </c>
      <c r="F255" s="50">
        <v>3100</v>
      </c>
      <c r="G255" s="50">
        <v>0</v>
      </c>
      <c r="H255" s="50" t="s">
        <v>621</v>
      </c>
      <c r="I255" s="50"/>
    </row>
    <row r="256" spans="1:9" ht="15" x14ac:dyDescent="0.25">
      <c r="A256" s="50">
        <v>2153</v>
      </c>
      <c r="B256" s="50"/>
      <c r="C256" s="51">
        <v>45491</v>
      </c>
      <c r="D256" s="50" t="s">
        <v>613</v>
      </c>
      <c r="E256" s="52">
        <v>3640.03</v>
      </c>
      <c r="F256" s="50">
        <v>3100</v>
      </c>
      <c r="G256" s="50">
        <v>0</v>
      </c>
      <c r="H256" s="50" t="s">
        <v>622</v>
      </c>
      <c r="I256" s="50"/>
    </row>
    <row r="257" spans="1:9" ht="15" x14ac:dyDescent="0.25">
      <c r="A257" s="50">
        <v>2154</v>
      </c>
      <c r="B257" s="50"/>
      <c r="C257" s="51">
        <v>45491</v>
      </c>
      <c r="D257" s="50" t="s">
        <v>613</v>
      </c>
      <c r="E257" s="52">
        <v>8990.66</v>
      </c>
      <c r="F257" s="50">
        <v>3130</v>
      </c>
      <c r="G257" s="50">
        <v>0</v>
      </c>
      <c r="H257" s="50" t="s">
        <v>623</v>
      </c>
      <c r="I257" s="50"/>
    </row>
    <row r="258" spans="1:9" ht="15" x14ac:dyDescent="0.25">
      <c r="A258" s="50">
        <v>2155</v>
      </c>
      <c r="B258" s="50"/>
      <c r="C258" s="51">
        <v>45491</v>
      </c>
      <c r="D258" s="50" t="s">
        <v>613</v>
      </c>
      <c r="E258" s="52">
        <v>9363.09</v>
      </c>
      <c r="F258" s="50">
        <v>3160</v>
      </c>
      <c r="G258" s="50">
        <v>0</v>
      </c>
      <c r="H258" s="50" t="s">
        <v>621</v>
      </c>
      <c r="I258" s="50"/>
    </row>
    <row r="259" spans="1:9" ht="15" x14ac:dyDescent="0.25">
      <c r="A259" s="50">
        <v>2156</v>
      </c>
      <c r="B259" s="50"/>
      <c r="C259" s="51">
        <v>45491</v>
      </c>
      <c r="D259" s="50" t="s">
        <v>613</v>
      </c>
      <c r="E259" s="52">
        <v>1746.95</v>
      </c>
      <c r="F259" s="50">
        <v>4100</v>
      </c>
      <c r="G259" s="50">
        <v>0</v>
      </c>
      <c r="H259" s="50" t="s">
        <v>624</v>
      </c>
      <c r="I259" s="50"/>
    </row>
    <row r="260" spans="1:9" ht="15" x14ac:dyDescent="0.25">
      <c r="A260" s="50">
        <v>2157</v>
      </c>
      <c r="B260" s="50"/>
      <c r="C260" s="51">
        <v>45491</v>
      </c>
      <c r="D260" s="50" t="s">
        <v>613</v>
      </c>
      <c r="E260" s="52">
        <v>16913.89</v>
      </c>
      <c r="F260" s="50">
        <v>5100</v>
      </c>
      <c r="G260" s="50">
        <v>0</v>
      </c>
      <c r="H260" s="50" t="s">
        <v>625</v>
      </c>
      <c r="I260" s="50"/>
    </row>
    <row r="261" spans="1:9" ht="15" x14ac:dyDescent="0.25">
      <c r="A261" s="50">
        <v>2158</v>
      </c>
      <c r="B261" s="50"/>
      <c r="C261" s="51">
        <v>45491</v>
      </c>
      <c r="D261" s="50" t="s">
        <v>613</v>
      </c>
      <c r="E261" s="52">
        <v>3388.97</v>
      </c>
      <c r="F261" s="50">
        <v>5100</v>
      </c>
      <c r="G261" s="50">
        <v>0</v>
      </c>
      <c r="H261" s="50" t="s">
        <v>626</v>
      </c>
      <c r="I261" s="50"/>
    </row>
    <row r="262" spans="1:9" ht="15" x14ac:dyDescent="0.25">
      <c r="A262" s="50">
        <v>2159</v>
      </c>
      <c r="B262" s="50"/>
      <c r="C262" s="51">
        <v>45491</v>
      </c>
      <c r="D262" s="50" t="s">
        <v>613</v>
      </c>
      <c r="E262" s="50">
        <v>51.64</v>
      </c>
      <c r="F262" s="50">
        <v>5111</v>
      </c>
      <c r="G262" s="50">
        <v>0</v>
      </c>
      <c r="H262" s="50" t="s">
        <v>627</v>
      </c>
      <c r="I262" s="50"/>
    </row>
    <row r="263" spans="1:9" ht="15" x14ac:dyDescent="0.25">
      <c r="A263" s="50">
        <v>2160</v>
      </c>
      <c r="B263" s="50"/>
      <c r="C263" s="51">
        <v>45491</v>
      </c>
      <c r="D263" s="50" t="s">
        <v>613</v>
      </c>
      <c r="E263" s="52">
        <v>2020.54</v>
      </c>
      <c r="F263" s="50">
        <v>6102</v>
      </c>
      <c r="G263" s="50">
        <v>0</v>
      </c>
      <c r="H263" s="50" t="s">
        <v>628</v>
      </c>
      <c r="I263" s="50"/>
    </row>
    <row r="264" spans="1:9" ht="15" x14ac:dyDescent="0.25">
      <c r="A264" s="50">
        <v>2161</v>
      </c>
      <c r="B264" s="50"/>
      <c r="C264" s="51">
        <v>45491</v>
      </c>
      <c r="D264" s="50" t="s">
        <v>613</v>
      </c>
      <c r="E264" s="52">
        <v>14551.61</v>
      </c>
      <c r="F264" s="50">
        <v>6150</v>
      </c>
      <c r="G264" s="50">
        <v>0</v>
      </c>
      <c r="H264" s="50" t="s">
        <v>629</v>
      </c>
      <c r="I264" s="50"/>
    </row>
    <row r="265" spans="1:9" ht="15" x14ac:dyDescent="0.25">
      <c r="A265" s="50">
        <v>2162</v>
      </c>
      <c r="B265" s="50"/>
      <c r="C265" s="51">
        <v>45491</v>
      </c>
      <c r="D265" s="50" t="s">
        <v>613</v>
      </c>
      <c r="E265" s="50">
        <v>25.82</v>
      </c>
      <c r="F265" s="50">
        <v>6161</v>
      </c>
      <c r="G265" s="50">
        <v>0</v>
      </c>
      <c r="H265" s="50" t="s">
        <v>630</v>
      </c>
      <c r="I265" s="50"/>
    </row>
    <row r="266" spans="1:9" ht="15" x14ac:dyDescent="0.25">
      <c r="A266" s="50">
        <v>2163</v>
      </c>
      <c r="B266" s="50"/>
      <c r="C266" s="51">
        <v>45491</v>
      </c>
      <c r="D266" s="50" t="s">
        <v>613</v>
      </c>
      <c r="E266" s="52">
        <v>1684.48</v>
      </c>
      <c r="F266" s="50">
        <v>8100</v>
      </c>
      <c r="G266" s="50">
        <v>0</v>
      </c>
      <c r="H266" s="50" t="s">
        <v>631</v>
      </c>
      <c r="I266" s="50"/>
    </row>
    <row r="267" spans="1:9" ht="15" x14ac:dyDescent="0.25">
      <c r="A267" s="50">
        <v>2164</v>
      </c>
      <c r="B267" s="50"/>
      <c r="C267" s="51">
        <v>45491</v>
      </c>
      <c r="D267" s="50" t="s">
        <v>613</v>
      </c>
      <c r="E267" s="52">
        <v>25889.07</v>
      </c>
      <c r="F267" s="50">
        <v>9100</v>
      </c>
      <c r="G267" s="50">
        <v>0</v>
      </c>
      <c r="H267" s="50" t="s">
        <v>619</v>
      </c>
      <c r="I267" s="50"/>
    </row>
    <row r="268" spans="1:9" ht="15" x14ac:dyDescent="0.25">
      <c r="A268" s="50">
        <v>2165</v>
      </c>
      <c r="B268" s="50"/>
      <c r="C268" s="51">
        <v>45491</v>
      </c>
      <c r="D268" s="50" t="s">
        <v>613</v>
      </c>
      <c r="E268" s="50">
        <v>25.82</v>
      </c>
      <c r="F268" s="50">
        <v>9111</v>
      </c>
      <c r="G268" s="50">
        <v>0</v>
      </c>
      <c r="H268" s="50" t="s">
        <v>632</v>
      </c>
      <c r="I268" s="50"/>
    </row>
    <row r="269" spans="1:9" ht="15" x14ac:dyDescent="0.25">
      <c r="A269" s="50">
        <v>2166</v>
      </c>
      <c r="B269" s="50"/>
      <c r="C269" s="51">
        <v>45491</v>
      </c>
      <c r="D269" s="50" t="s">
        <v>613</v>
      </c>
      <c r="E269" s="52">
        <v>3796.32</v>
      </c>
      <c r="F269" s="50">
        <v>10100</v>
      </c>
      <c r="G269" s="50">
        <v>0</v>
      </c>
      <c r="H269" s="50" t="s">
        <v>633</v>
      </c>
      <c r="I269" s="50"/>
    </row>
    <row r="270" spans="1:9" ht="15" x14ac:dyDescent="0.25">
      <c r="A270" s="50">
        <v>2167</v>
      </c>
      <c r="B270" s="50"/>
      <c r="C270" s="51">
        <v>45491</v>
      </c>
      <c r="D270" s="50" t="s">
        <v>613</v>
      </c>
      <c r="E270" s="52">
        <v>8734.3700000000008</v>
      </c>
      <c r="F270" s="50">
        <v>12100</v>
      </c>
      <c r="G270" s="50">
        <v>0</v>
      </c>
      <c r="H270" s="50" t="s">
        <v>634</v>
      </c>
      <c r="I270" s="50"/>
    </row>
    <row r="271" spans="1:9" ht="15" x14ac:dyDescent="0.25">
      <c r="A271" s="50">
        <v>2168</v>
      </c>
      <c r="B271" s="50"/>
      <c r="C271" s="51">
        <v>45491</v>
      </c>
      <c r="D271" s="50" t="s">
        <v>613</v>
      </c>
      <c r="E271" s="52">
        <v>3902.17</v>
      </c>
      <c r="F271" s="50">
        <v>14100</v>
      </c>
      <c r="G271" s="50">
        <v>0</v>
      </c>
      <c r="H271" s="50" t="s">
        <v>635</v>
      </c>
      <c r="I271" s="50"/>
    </row>
    <row r="272" spans="1:9" ht="15" x14ac:dyDescent="0.25">
      <c r="A272" s="50">
        <v>2169</v>
      </c>
      <c r="B272" s="50"/>
      <c r="C272" s="51">
        <v>45491</v>
      </c>
      <c r="D272" s="50" t="s">
        <v>613</v>
      </c>
      <c r="E272" s="52">
        <v>7350.3</v>
      </c>
      <c r="F272" s="50">
        <v>15100</v>
      </c>
      <c r="G272" s="50">
        <v>0</v>
      </c>
      <c r="H272" s="50" t="s">
        <v>636</v>
      </c>
      <c r="I272" s="50"/>
    </row>
    <row r="273" spans="1:9" ht="15" x14ac:dyDescent="0.25">
      <c r="A273" s="50">
        <v>2170</v>
      </c>
      <c r="B273" s="50"/>
      <c r="C273" s="51">
        <v>45491</v>
      </c>
      <c r="D273" s="50" t="s">
        <v>613</v>
      </c>
      <c r="E273" s="52">
        <v>2553.2199999999998</v>
      </c>
      <c r="F273" s="50">
        <v>16100</v>
      </c>
      <c r="G273" s="50">
        <v>0</v>
      </c>
      <c r="H273" s="50" t="s">
        <v>637</v>
      </c>
      <c r="I273" s="50"/>
    </row>
    <row r="274" spans="1:9" ht="15" x14ac:dyDescent="0.25">
      <c r="A274" s="50">
        <v>2171</v>
      </c>
      <c r="B274" s="50"/>
      <c r="C274" s="51">
        <v>45491</v>
      </c>
      <c r="D274" s="50" t="s">
        <v>613</v>
      </c>
      <c r="E274" s="52">
        <v>67087.78</v>
      </c>
      <c r="F274" s="50">
        <v>18100</v>
      </c>
      <c r="G274" s="50">
        <v>0</v>
      </c>
      <c r="H274" s="50" t="s">
        <v>638</v>
      </c>
      <c r="I274" s="50"/>
    </row>
    <row r="275" spans="1:9" ht="15" x14ac:dyDescent="0.25">
      <c r="A275" s="50">
        <v>2172</v>
      </c>
      <c r="B275" s="50"/>
      <c r="C275" s="51">
        <v>45491</v>
      </c>
      <c r="D275" s="50" t="s">
        <v>613</v>
      </c>
      <c r="E275" s="50">
        <v>160.09</v>
      </c>
      <c r="F275" s="50">
        <v>18111</v>
      </c>
      <c r="G275" s="50">
        <v>0</v>
      </c>
      <c r="H275" s="50" t="s">
        <v>639</v>
      </c>
      <c r="I275" s="50"/>
    </row>
    <row r="276" spans="1:9" ht="15" x14ac:dyDescent="0.25">
      <c r="A276" s="50">
        <v>2173</v>
      </c>
      <c r="B276" s="50"/>
      <c r="C276" s="51">
        <v>45491</v>
      </c>
      <c r="D276" s="50" t="s">
        <v>613</v>
      </c>
      <c r="E276" s="52">
        <v>15547.68</v>
      </c>
      <c r="F276" s="50">
        <v>18150</v>
      </c>
      <c r="G276" s="50">
        <v>0</v>
      </c>
      <c r="H276" s="50" t="s">
        <v>638</v>
      </c>
      <c r="I276" s="50"/>
    </row>
    <row r="277" spans="1:9" ht="15" x14ac:dyDescent="0.25">
      <c r="A277" s="50">
        <v>2174</v>
      </c>
      <c r="B277" s="50"/>
      <c r="C277" s="51">
        <v>45491</v>
      </c>
      <c r="D277" s="50" t="s">
        <v>613</v>
      </c>
      <c r="E277" s="50">
        <v>38.729999999999997</v>
      </c>
      <c r="F277" s="50">
        <v>18161</v>
      </c>
      <c r="G277" s="50">
        <v>0</v>
      </c>
      <c r="H277" s="50" t="s">
        <v>639</v>
      </c>
      <c r="I277" s="50"/>
    </row>
    <row r="278" spans="1:9" ht="15" x14ac:dyDescent="0.25">
      <c r="A278" s="50">
        <v>2175</v>
      </c>
      <c r="B278" s="50"/>
      <c r="C278" s="51">
        <v>45491</v>
      </c>
      <c r="D278" s="50" t="s">
        <v>613</v>
      </c>
      <c r="E278" s="52">
        <v>17164.169999999998</v>
      </c>
      <c r="F278" s="50">
        <v>21100</v>
      </c>
      <c r="G278" s="50">
        <v>0</v>
      </c>
      <c r="H278" s="50" t="s">
        <v>640</v>
      </c>
      <c r="I278" s="50"/>
    </row>
    <row r="279" spans="1:9" ht="15" x14ac:dyDescent="0.25">
      <c r="A279" s="50">
        <v>2176</v>
      </c>
      <c r="B279" s="50"/>
      <c r="C279" s="51">
        <v>45491</v>
      </c>
      <c r="D279" s="50" t="s">
        <v>613</v>
      </c>
      <c r="E279" s="52">
        <v>4914.79</v>
      </c>
      <c r="F279" s="50">
        <v>22100</v>
      </c>
      <c r="G279" s="50">
        <v>0</v>
      </c>
      <c r="H279" s="50" t="s">
        <v>641</v>
      </c>
      <c r="I279" s="50"/>
    </row>
    <row r="280" spans="1:9" ht="15" x14ac:dyDescent="0.25">
      <c r="A280" s="50">
        <v>2177</v>
      </c>
      <c r="B280" s="50"/>
      <c r="C280" s="51">
        <v>45491</v>
      </c>
      <c r="D280" s="50" t="s">
        <v>613</v>
      </c>
      <c r="E280" s="52">
        <v>10513.55</v>
      </c>
      <c r="F280" s="50">
        <v>23100</v>
      </c>
      <c r="G280" s="50">
        <v>0</v>
      </c>
      <c r="H280" s="50" t="s">
        <v>642</v>
      </c>
      <c r="I280" s="50"/>
    </row>
    <row r="281" spans="1:9" ht="15" x14ac:dyDescent="0.25">
      <c r="A281" s="50">
        <v>2178</v>
      </c>
      <c r="B281" s="50"/>
      <c r="C281" s="51">
        <v>45491</v>
      </c>
      <c r="D281" s="50" t="s">
        <v>613</v>
      </c>
      <c r="E281" s="52">
        <v>7062.18</v>
      </c>
      <c r="F281" s="50">
        <v>25100</v>
      </c>
      <c r="G281" s="50">
        <v>0</v>
      </c>
      <c r="H281" s="50" t="s">
        <v>643</v>
      </c>
      <c r="I281" s="50"/>
    </row>
    <row r="282" spans="1:9" ht="15" x14ac:dyDescent="0.25">
      <c r="A282" s="50">
        <v>2179</v>
      </c>
      <c r="B282" s="50"/>
      <c r="C282" s="51">
        <v>45491</v>
      </c>
      <c r="D282" s="50" t="s">
        <v>613</v>
      </c>
      <c r="E282" s="52">
        <v>5369.18</v>
      </c>
      <c r="F282" s="50">
        <v>27102</v>
      </c>
      <c r="G282" s="50">
        <v>0</v>
      </c>
      <c r="H282" s="50" t="s">
        <v>644</v>
      </c>
      <c r="I282" s="50"/>
    </row>
    <row r="283" spans="1:9" ht="15" x14ac:dyDescent="0.25">
      <c r="A283" s="50">
        <v>2180</v>
      </c>
      <c r="B283" s="50"/>
      <c r="C283" s="51">
        <v>45491</v>
      </c>
      <c r="D283" s="50" t="s">
        <v>613</v>
      </c>
      <c r="E283" s="52">
        <v>5418.52</v>
      </c>
      <c r="F283" s="50">
        <v>29100</v>
      </c>
      <c r="G283" s="50">
        <v>0</v>
      </c>
      <c r="H283" s="50" t="s">
        <v>645</v>
      </c>
      <c r="I283" s="50"/>
    </row>
    <row r="284" spans="1:9" ht="15" x14ac:dyDescent="0.25">
      <c r="A284" s="50">
        <v>2181</v>
      </c>
      <c r="B284" s="50"/>
      <c r="C284" s="51">
        <v>45491</v>
      </c>
      <c r="D284" s="50" t="s">
        <v>613</v>
      </c>
      <c r="E284" s="52">
        <v>1684.48</v>
      </c>
      <c r="F284" s="50">
        <v>30100</v>
      </c>
      <c r="G284" s="50">
        <v>0</v>
      </c>
      <c r="H284" s="50" t="s">
        <v>646</v>
      </c>
      <c r="I284" s="50"/>
    </row>
    <row r="285" spans="1:9" ht="15" x14ac:dyDescent="0.25">
      <c r="A285" s="50">
        <v>2182</v>
      </c>
      <c r="B285" s="50"/>
      <c r="C285" s="51">
        <v>45491</v>
      </c>
      <c r="D285" s="50" t="s">
        <v>613</v>
      </c>
      <c r="E285" s="52">
        <v>6695.63</v>
      </c>
      <c r="F285" s="50">
        <v>31100</v>
      </c>
      <c r="G285" s="50">
        <v>0</v>
      </c>
      <c r="H285" s="50" t="s">
        <v>647</v>
      </c>
      <c r="I285" s="50"/>
    </row>
    <row r="286" spans="1:9" ht="15" x14ac:dyDescent="0.25">
      <c r="A286" s="50">
        <v>2183</v>
      </c>
      <c r="B286" s="50"/>
      <c r="C286" s="51">
        <v>45491</v>
      </c>
      <c r="D286" s="50" t="s">
        <v>648</v>
      </c>
      <c r="E286" s="50">
        <v>718.08</v>
      </c>
      <c r="F286" s="50">
        <v>66100</v>
      </c>
      <c r="G286" s="50">
        <v>0</v>
      </c>
      <c r="H286" s="50" t="s">
        <v>649</v>
      </c>
      <c r="I286" s="50"/>
    </row>
    <row r="287" spans="1:9" ht="15" x14ac:dyDescent="0.25">
      <c r="A287" s="50">
        <v>2184</v>
      </c>
      <c r="B287" s="50"/>
      <c r="C287" s="51">
        <v>45491</v>
      </c>
      <c r="D287" s="50" t="s">
        <v>650</v>
      </c>
      <c r="E287" s="52">
        <v>18668.060000000001</v>
      </c>
      <c r="F287" s="50">
        <v>66100</v>
      </c>
      <c r="G287" s="50">
        <v>0</v>
      </c>
      <c r="H287" s="50" t="s">
        <v>649</v>
      </c>
      <c r="I287" s="50"/>
    </row>
    <row r="288" spans="1:9" ht="15" x14ac:dyDescent="0.25">
      <c r="A288" s="50">
        <v>2185</v>
      </c>
      <c r="B288" s="50"/>
      <c r="C288" s="51">
        <v>45491</v>
      </c>
      <c r="D288" s="50" t="s">
        <v>651</v>
      </c>
      <c r="E288" s="52">
        <v>1097.1500000000001</v>
      </c>
      <c r="F288" s="50">
        <v>66200</v>
      </c>
      <c r="G288" s="50">
        <v>0</v>
      </c>
      <c r="H288" s="50" t="s">
        <v>608</v>
      </c>
      <c r="I288" s="50"/>
    </row>
    <row r="289" spans="1:9" ht="15" x14ac:dyDescent="0.25">
      <c r="A289" s="50">
        <v>2186</v>
      </c>
      <c r="B289" s="50"/>
      <c r="C289" s="51">
        <v>45491</v>
      </c>
      <c r="D289" s="50" t="s">
        <v>652</v>
      </c>
      <c r="E289" s="52">
        <v>1351.96</v>
      </c>
      <c r="F289" s="50">
        <v>66200</v>
      </c>
      <c r="G289" s="50">
        <v>0</v>
      </c>
      <c r="H289" s="50" t="s">
        <v>608</v>
      </c>
      <c r="I289" s="50"/>
    </row>
    <row r="290" spans="1:9" ht="15" x14ac:dyDescent="0.25">
      <c r="A290" s="50">
        <v>2187</v>
      </c>
      <c r="B290" s="50"/>
      <c r="C290" s="51">
        <v>45491</v>
      </c>
      <c r="D290" s="50" t="s">
        <v>653</v>
      </c>
      <c r="E290" s="52">
        <v>56367.91</v>
      </c>
      <c r="F290" s="50">
        <v>66200</v>
      </c>
      <c r="G290" s="50">
        <v>0</v>
      </c>
      <c r="H290" s="50" t="s">
        <v>608</v>
      </c>
      <c r="I290" s="50"/>
    </row>
    <row r="291" spans="1:9" ht="15" x14ac:dyDescent="0.25">
      <c r="A291" s="50">
        <v>2188</v>
      </c>
      <c r="B291" s="50"/>
      <c r="C291" s="51">
        <v>45491</v>
      </c>
      <c r="D291" s="50" t="s">
        <v>654</v>
      </c>
      <c r="E291" s="50">
        <v>23.93</v>
      </c>
      <c r="F291" s="50">
        <v>18110</v>
      </c>
      <c r="G291" s="50">
        <v>0</v>
      </c>
      <c r="H291" s="50" t="s">
        <v>655</v>
      </c>
      <c r="I291" s="50"/>
    </row>
    <row r="292" spans="1:9" ht="15" x14ac:dyDescent="0.25">
      <c r="A292" s="50">
        <v>2189</v>
      </c>
      <c r="B292" s="50"/>
      <c r="C292" s="51">
        <v>45491</v>
      </c>
      <c r="D292" s="50" t="s">
        <v>656</v>
      </c>
      <c r="E292" s="52">
        <v>16780.72</v>
      </c>
      <c r="F292" s="50">
        <v>66300</v>
      </c>
      <c r="G292" s="50">
        <v>0</v>
      </c>
      <c r="H292" s="50" t="s">
        <v>657</v>
      </c>
      <c r="I292" s="50"/>
    </row>
    <row r="293" spans="1:9" ht="15" x14ac:dyDescent="0.25">
      <c r="A293" s="50">
        <v>2190</v>
      </c>
      <c r="B293" s="50"/>
      <c r="C293" s="51">
        <v>45491</v>
      </c>
      <c r="D293" s="50" t="s">
        <v>658</v>
      </c>
      <c r="E293" s="50">
        <v>259.24</v>
      </c>
      <c r="F293" s="50">
        <v>66300</v>
      </c>
      <c r="G293" s="50">
        <v>0</v>
      </c>
      <c r="H293" s="50" t="s">
        <v>657</v>
      </c>
      <c r="I293" s="50"/>
    </row>
    <row r="294" spans="1:9" ht="15" x14ac:dyDescent="0.25">
      <c r="A294" s="50">
        <v>2191</v>
      </c>
      <c r="B294" s="50"/>
      <c r="C294" s="51">
        <v>45491</v>
      </c>
      <c r="D294" s="50" t="s">
        <v>659</v>
      </c>
      <c r="E294" s="50">
        <v>132.43</v>
      </c>
      <c r="F294" s="50">
        <v>66300</v>
      </c>
      <c r="G294" s="50">
        <v>0</v>
      </c>
      <c r="H294" s="50" t="s">
        <v>657</v>
      </c>
      <c r="I294" s="50"/>
    </row>
    <row r="295" spans="1:9" ht="15" x14ac:dyDescent="0.25">
      <c r="A295" s="50">
        <v>2192</v>
      </c>
      <c r="B295" s="50"/>
      <c r="C295" s="51">
        <v>45491</v>
      </c>
      <c r="D295" s="50" t="s">
        <v>660</v>
      </c>
      <c r="E295" s="50">
        <v>252.96</v>
      </c>
      <c r="F295" s="50">
        <v>66300</v>
      </c>
      <c r="G295" s="50">
        <v>0</v>
      </c>
      <c r="H295" s="50" t="s">
        <v>657</v>
      </c>
      <c r="I295" s="50"/>
    </row>
    <row r="296" spans="1:9" ht="15" x14ac:dyDescent="0.25">
      <c r="A296" s="50">
        <v>2193</v>
      </c>
      <c r="B296" s="50"/>
      <c r="C296" s="51">
        <v>45491</v>
      </c>
      <c r="D296" s="50" t="s">
        <v>661</v>
      </c>
      <c r="E296" s="50">
        <v>286.27999999999997</v>
      </c>
      <c r="F296" s="50">
        <v>66300</v>
      </c>
      <c r="G296" s="50">
        <v>0</v>
      </c>
      <c r="H296" s="50" t="s">
        <v>657</v>
      </c>
      <c r="I296" s="50"/>
    </row>
    <row r="297" spans="1:9" ht="15" x14ac:dyDescent="0.25">
      <c r="A297" s="50">
        <v>2194</v>
      </c>
      <c r="B297" s="50"/>
      <c r="C297" s="51">
        <v>45491</v>
      </c>
      <c r="D297" s="50" t="s">
        <v>656</v>
      </c>
      <c r="E297" s="52">
        <v>1396.57</v>
      </c>
      <c r="F297" s="50">
        <v>1110</v>
      </c>
      <c r="G297" s="50">
        <v>0</v>
      </c>
      <c r="H297" s="50" t="s">
        <v>662</v>
      </c>
      <c r="I297" s="50"/>
    </row>
    <row r="298" spans="1:9" ht="15" x14ac:dyDescent="0.25">
      <c r="A298" s="50">
        <v>2195</v>
      </c>
      <c r="B298" s="50"/>
      <c r="C298" s="51">
        <v>45491</v>
      </c>
      <c r="D298" s="50" t="s">
        <v>663</v>
      </c>
      <c r="E298" s="50">
        <v>426.35</v>
      </c>
      <c r="F298" s="50">
        <v>1702</v>
      </c>
      <c r="G298" s="50">
        <v>0</v>
      </c>
      <c r="H298" s="50" t="s">
        <v>664</v>
      </c>
      <c r="I298" s="50"/>
    </row>
    <row r="299" spans="1:9" ht="15" x14ac:dyDescent="0.25">
      <c r="A299" s="50">
        <v>2196</v>
      </c>
      <c r="B299" s="50"/>
      <c r="C299" s="51">
        <v>45491</v>
      </c>
      <c r="D299" s="50" t="s">
        <v>656</v>
      </c>
      <c r="E299" s="52">
        <v>9094.4699999999993</v>
      </c>
      <c r="F299" s="50">
        <v>2110</v>
      </c>
      <c r="G299" s="50">
        <v>0</v>
      </c>
      <c r="H299" s="50" t="s">
        <v>665</v>
      </c>
      <c r="I299" s="50"/>
    </row>
    <row r="300" spans="1:9" ht="15" x14ac:dyDescent="0.25">
      <c r="A300" s="50">
        <v>2197</v>
      </c>
      <c r="B300" s="50"/>
      <c r="C300" s="51">
        <v>45491</v>
      </c>
      <c r="D300" s="50" t="s">
        <v>656</v>
      </c>
      <c r="E300" s="52">
        <v>1895.21</v>
      </c>
      <c r="F300" s="50">
        <v>2136</v>
      </c>
      <c r="G300" s="50">
        <v>0</v>
      </c>
      <c r="H300" s="50" t="s">
        <v>666</v>
      </c>
      <c r="I300" s="50"/>
    </row>
    <row r="301" spans="1:9" ht="15" x14ac:dyDescent="0.25">
      <c r="A301" s="50">
        <v>2198</v>
      </c>
      <c r="B301" s="50"/>
      <c r="C301" s="51">
        <v>45491</v>
      </c>
      <c r="D301" s="50" t="s">
        <v>656</v>
      </c>
      <c r="E301" s="52">
        <v>6307.89</v>
      </c>
      <c r="F301" s="50">
        <v>2150</v>
      </c>
      <c r="G301" s="50">
        <v>0</v>
      </c>
      <c r="H301" s="50" t="s">
        <v>666</v>
      </c>
      <c r="I301" s="50"/>
    </row>
    <row r="302" spans="1:9" ht="15" x14ac:dyDescent="0.25">
      <c r="A302" s="50">
        <v>2199</v>
      </c>
      <c r="B302" s="50"/>
      <c r="C302" s="51">
        <v>45491</v>
      </c>
      <c r="D302" s="50" t="s">
        <v>656</v>
      </c>
      <c r="E302" s="52">
        <v>2004.62</v>
      </c>
      <c r="F302" s="50">
        <v>2180</v>
      </c>
      <c r="G302" s="50">
        <v>0</v>
      </c>
      <c r="H302" s="50" t="s">
        <v>667</v>
      </c>
      <c r="I302" s="50"/>
    </row>
    <row r="303" spans="1:9" ht="15" x14ac:dyDescent="0.25">
      <c r="A303" s="50">
        <v>2200</v>
      </c>
      <c r="B303" s="50"/>
      <c r="C303" s="51">
        <v>45491</v>
      </c>
      <c r="D303" s="50" t="s">
        <v>656</v>
      </c>
      <c r="E303" s="52">
        <v>1845.91</v>
      </c>
      <c r="F303" s="50">
        <v>2195</v>
      </c>
      <c r="G303" s="50">
        <v>0</v>
      </c>
      <c r="H303" s="50" t="s">
        <v>666</v>
      </c>
      <c r="I303" s="50"/>
    </row>
    <row r="304" spans="1:9" ht="15" x14ac:dyDescent="0.25">
      <c r="A304" s="50">
        <v>2201</v>
      </c>
      <c r="B304" s="50"/>
      <c r="C304" s="51">
        <v>45491</v>
      </c>
      <c r="D304" s="50" t="s">
        <v>656</v>
      </c>
      <c r="E304" s="52">
        <v>1485.6</v>
      </c>
      <c r="F304" s="50">
        <v>2198</v>
      </c>
      <c r="G304" s="50">
        <v>0</v>
      </c>
      <c r="H304" s="50" t="s">
        <v>666</v>
      </c>
      <c r="I304" s="50"/>
    </row>
    <row r="305" spans="1:9" ht="15" x14ac:dyDescent="0.25">
      <c r="A305" s="50">
        <v>2202</v>
      </c>
      <c r="B305" s="50"/>
      <c r="C305" s="51">
        <v>45491</v>
      </c>
      <c r="D305" s="50" t="s">
        <v>663</v>
      </c>
      <c r="E305" s="52">
        <v>2087.27</v>
      </c>
      <c r="F305" s="50">
        <v>2702</v>
      </c>
      <c r="G305" s="50">
        <v>0</v>
      </c>
      <c r="H305" s="50" t="s">
        <v>668</v>
      </c>
      <c r="I305" s="50"/>
    </row>
    <row r="306" spans="1:9" ht="15" x14ac:dyDescent="0.25">
      <c r="A306" s="50">
        <v>2203</v>
      </c>
      <c r="B306" s="50"/>
      <c r="C306" s="51">
        <v>45491</v>
      </c>
      <c r="D306" s="50" t="s">
        <v>663</v>
      </c>
      <c r="E306" s="52">
        <v>1963.44</v>
      </c>
      <c r="F306" s="50">
        <v>2704</v>
      </c>
      <c r="G306" s="50">
        <v>0</v>
      </c>
      <c r="H306" s="50" t="s">
        <v>611</v>
      </c>
      <c r="I306" s="50"/>
    </row>
    <row r="307" spans="1:9" ht="15" x14ac:dyDescent="0.25">
      <c r="A307" s="50">
        <v>2204</v>
      </c>
      <c r="B307" s="50"/>
      <c r="C307" s="51">
        <v>45491</v>
      </c>
      <c r="D307" s="50" t="s">
        <v>663</v>
      </c>
      <c r="E307" s="50">
        <v>527.21</v>
      </c>
      <c r="F307" s="50">
        <v>2716</v>
      </c>
      <c r="G307" s="50">
        <v>0</v>
      </c>
      <c r="H307" s="50" t="s">
        <v>611</v>
      </c>
      <c r="I307" s="50"/>
    </row>
    <row r="308" spans="1:9" ht="15" x14ac:dyDescent="0.25">
      <c r="A308" s="50">
        <v>2205</v>
      </c>
      <c r="B308" s="50"/>
      <c r="C308" s="51">
        <v>45491</v>
      </c>
      <c r="D308" s="50" t="s">
        <v>663</v>
      </c>
      <c r="E308" s="50">
        <v>549.23</v>
      </c>
      <c r="F308" s="50">
        <v>2723</v>
      </c>
      <c r="G308" s="50">
        <v>0</v>
      </c>
      <c r="H308" s="50" t="s">
        <v>611</v>
      </c>
      <c r="I308" s="50"/>
    </row>
    <row r="309" spans="1:9" ht="15" x14ac:dyDescent="0.25">
      <c r="A309" s="50">
        <v>2206</v>
      </c>
      <c r="B309" s="50"/>
      <c r="C309" s="51">
        <v>45491</v>
      </c>
      <c r="D309" s="50" t="s">
        <v>663</v>
      </c>
      <c r="E309" s="50">
        <v>676.84</v>
      </c>
      <c r="F309" s="50">
        <v>2726</v>
      </c>
      <c r="G309" s="50">
        <v>0</v>
      </c>
      <c r="H309" s="50" t="s">
        <v>611</v>
      </c>
      <c r="I309" s="50"/>
    </row>
    <row r="310" spans="1:9" ht="15" x14ac:dyDescent="0.25">
      <c r="A310" s="50">
        <v>2207</v>
      </c>
      <c r="B310" s="50"/>
      <c r="C310" s="51">
        <v>45491</v>
      </c>
      <c r="D310" s="50" t="s">
        <v>663</v>
      </c>
      <c r="E310" s="50">
        <v>610.41</v>
      </c>
      <c r="F310" s="50">
        <v>2727</v>
      </c>
      <c r="G310" s="50">
        <v>0</v>
      </c>
      <c r="H310" s="50" t="s">
        <v>669</v>
      </c>
      <c r="I310" s="50"/>
    </row>
    <row r="311" spans="1:9" ht="15" x14ac:dyDescent="0.25">
      <c r="A311" s="50">
        <v>2208</v>
      </c>
      <c r="B311" s="50"/>
      <c r="C311" s="51">
        <v>45491</v>
      </c>
      <c r="D311" s="50" t="s">
        <v>656</v>
      </c>
      <c r="E311" s="52">
        <v>4305.2700000000004</v>
      </c>
      <c r="F311" s="50">
        <v>3110</v>
      </c>
      <c r="G311" s="50">
        <v>0</v>
      </c>
      <c r="H311" s="50" t="s">
        <v>670</v>
      </c>
      <c r="I311" s="50"/>
    </row>
    <row r="312" spans="1:9" ht="15" x14ac:dyDescent="0.25">
      <c r="A312" s="50">
        <v>2209</v>
      </c>
      <c r="B312" s="50"/>
      <c r="C312" s="51">
        <v>45491</v>
      </c>
      <c r="D312" s="50" t="s">
        <v>656</v>
      </c>
      <c r="E312" s="52">
        <v>2397.0700000000002</v>
      </c>
      <c r="F312" s="50">
        <v>3140</v>
      </c>
      <c r="G312" s="50">
        <v>0</v>
      </c>
      <c r="H312" s="50" t="s">
        <v>671</v>
      </c>
      <c r="I312" s="50"/>
    </row>
    <row r="313" spans="1:9" ht="15" x14ac:dyDescent="0.25">
      <c r="A313" s="50">
        <v>2210</v>
      </c>
      <c r="B313" s="50"/>
      <c r="C313" s="51">
        <v>45491</v>
      </c>
      <c r="D313" s="50" t="s">
        <v>656</v>
      </c>
      <c r="E313" s="52">
        <v>2520.75</v>
      </c>
      <c r="F313" s="50">
        <v>3170</v>
      </c>
      <c r="G313" s="50">
        <v>0</v>
      </c>
      <c r="H313" s="50" t="s">
        <v>670</v>
      </c>
      <c r="I313" s="50"/>
    </row>
    <row r="314" spans="1:9" ht="15" x14ac:dyDescent="0.25">
      <c r="A314" s="50">
        <v>2211</v>
      </c>
      <c r="B314" s="50"/>
      <c r="C314" s="51">
        <v>45491</v>
      </c>
      <c r="D314" s="50" t="s">
        <v>663</v>
      </c>
      <c r="E314" s="52">
        <v>1982.45</v>
      </c>
      <c r="F314" s="50">
        <v>3702</v>
      </c>
      <c r="G314" s="50">
        <v>0</v>
      </c>
      <c r="H314" s="50" t="s">
        <v>672</v>
      </c>
      <c r="I314" s="50"/>
    </row>
    <row r="315" spans="1:9" ht="15" x14ac:dyDescent="0.25">
      <c r="A315" s="50">
        <v>2212</v>
      </c>
      <c r="B315" s="50"/>
      <c r="C315" s="51">
        <v>45491</v>
      </c>
      <c r="D315" s="50" t="s">
        <v>663</v>
      </c>
      <c r="E315" s="50">
        <v>764.21</v>
      </c>
      <c r="F315" s="50">
        <v>3703</v>
      </c>
      <c r="G315" s="50">
        <v>0</v>
      </c>
      <c r="H315" s="50" t="s">
        <v>673</v>
      </c>
      <c r="I315" s="50"/>
    </row>
    <row r="316" spans="1:9" ht="15" x14ac:dyDescent="0.25">
      <c r="A316" s="50">
        <v>2213</v>
      </c>
      <c r="B316" s="50"/>
      <c r="C316" s="51">
        <v>45491</v>
      </c>
      <c r="D316" s="50" t="s">
        <v>656</v>
      </c>
      <c r="E316" s="50">
        <v>509.1</v>
      </c>
      <c r="F316" s="50">
        <v>4110</v>
      </c>
      <c r="G316" s="50">
        <v>0</v>
      </c>
      <c r="H316" s="50" t="s">
        <v>674</v>
      </c>
      <c r="I316" s="50"/>
    </row>
    <row r="317" spans="1:9" ht="15" x14ac:dyDescent="0.25">
      <c r="A317" s="50">
        <v>2214</v>
      </c>
      <c r="B317" s="50"/>
      <c r="C317" s="51">
        <v>45491</v>
      </c>
      <c r="D317" s="50" t="s">
        <v>663</v>
      </c>
      <c r="E317" s="50">
        <v>151.44999999999999</v>
      </c>
      <c r="F317" s="50">
        <v>4702</v>
      </c>
      <c r="G317" s="50">
        <v>0</v>
      </c>
      <c r="H317" s="50" t="s">
        <v>675</v>
      </c>
      <c r="I317" s="50"/>
    </row>
    <row r="318" spans="1:9" ht="15" x14ac:dyDescent="0.25">
      <c r="A318" s="50">
        <v>2215</v>
      </c>
      <c r="B318" s="50"/>
      <c r="C318" s="51">
        <v>45491</v>
      </c>
      <c r="D318" s="50" t="s">
        <v>656</v>
      </c>
      <c r="E318" s="52">
        <v>5667.63</v>
      </c>
      <c r="F318" s="50">
        <v>5110</v>
      </c>
      <c r="G318" s="50">
        <v>0</v>
      </c>
      <c r="H318" s="50" t="s">
        <v>676</v>
      </c>
      <c r="I318" s="50"/>
    </row>
    <row r="319" spans="1:9" ht="15" x14ac:dyDescent="0.25">
      <c r="A319" s="50">
        <v>2216</v>
      </c>
      <c r="B319" s="50"/>
      <c r="C319" s="51">
        <v>45491</v>
      </c>
      <c r="D319" s="50" t="s">
        <v>663</v>
      </c>
      <c r="E319" s="52">
        <v>1591.91</v>
      </c>
      <c r="F319" s="50">
        <v>5702</v>
      </c>
      <c r="G319" s="50">
        <v>0</v>
      </c>
      <c r="H319" s="50" t="s">
        <v>677</v>
      </c>
      <c r="I319" s="50"/>
    </row>
    <row r="320" spans="1:9" ht="15" x14ac:dyDescent="0.25">
      <c r="A320" s="50">
        <v>2217</v>
      </c>
      <c r="B320" s="50"/>
      <c r="C320" s="51">
        <v>45491</v>
      </c>
      <c r="D320" s="50" t="s">
        <v>656</v>
      </c>
      <c r="E320" s="50">
        <v>621.66999999999996</v>
      </c>
      <c r="F320" s="50">
        <v>6112</v>
      </c>
      <c r="G320" s="50">
        <v>0</v>
      </c>
      <c r="H320" s="50" t="s">
        <v>678</v>
      </c>
      <c r="I320" s="50"/>
    </row>
    <row r="321" spans="1:9" ht="15" x14ac:dyDescent="0.25">
      <c r="A321" s="50">
        <v>2218</v>
      </c>
      <c r="B321" s="50"/>
      <c r="C321" s="51">
        <v>45491</v>
      </c>
      <c r="D321" s="50" t="s">
        <v>656</v>
      </c>
      <c r="E321" s="52">
        <v>4002.27</v>
      </c>
      <c r="F321" s="50">
        <v>6160</v>
      </c>
      <c r="G321" s="50">
        <v>0</v>
      </c>
      <c r="H321" s="50" t="s">
        <v>678</v>
      </c>
      <c r="I321" s="50"/>
    </row>
    <row r="322" spans="1:9" ht="15" x14ac:dyDescent="0.25">
      <c r="A322" s="50">
        <v>2219</v>
      </c>
      <c r="B322" s="50"/>
      <c r="C322" s="51">
        <v>45491</v>
      </c>
      <c r="D322" s="50" t="s">
        <v>663</v>
      </c>
      <c r="E322" s="50">
        <v>175.16</v>
      </c>
      <c r="F322" s="50">
        <v>6703</v>
      </c>
      <c r="G322" s="50">
        <v>0</v>
      </c>
      <c r="H322" s="50" t="s">
        <v>679</v>
      </c>
      <c r="I322" s="50"/>
    </row>
    <row r="323" spans="1:9" ht="15" x14ac:dyDescent="0.25">
      <c r="A323" s="50">
        <v>2220</v>
      </c>
      <c r="B323" s="50"/>
      <c r="C323" s="51">
        <v>45491</v>
      </c>
      <c r="D323" s="50" t="s">
        <v>663</v>
      </c>
      <c r="E323" s="52">
        <v>1245.19</v>
      </c>
      <c r="F323" s="50">
        <v>6707</v>
      </c>
      <c r="G323" s="50">
        <v>0</v>
      </c>
      <c r="H323" s="50" t="s">
        <v>679</v>
      </c>
      <c r="I323" s="50"/>
    </row>
    <row r="324" spans="1:9" ht="15" x14ac:dyDescent="0.25">
      <c r="A324" s="50">
        <v>2221</v>
      </c>
      <c r="B324" s="50"/>
      <c r="C324" s="51">
        <v>45491</v>
      </c>
      <c r="D324" s="50" t="s">
        <v>656</v>
      </c>
      <c r="E324" s="50">
        <v>490.82</v>
      </c>
      <c r="F324" s="50">
        <v>8110</v>
      </c>
      <c r="G324" s="50">
        <v>0</v>
      </c>
      <c r="H324" s="50" t="s">
        <v>680</v>
      </c>
      <c r="I324" s="50"/>
    </row>
    <row r="325" spans="1:9" ht="15" x14ac:dyDescent="0.25">
      <c r="A325" s="50">
        <v>2222</v>
      </c>
      <c r="B325" s="50"/>
      <c r="C325" s="51">
        <v>45491</v>
      </c>
      <c r="D325" s="50" t="s">
        <v>656</v>
      </c>
      <c r="E325" s="52">
        <v>7049.64</v>
      </c>
      <c r="F325" s="50">
        <v>9110</v>
      </c>
      <c r="G325" s="50">
        <v>0</v>
      </c>
      <c r="H325" s="50" t="s">
        <v>667</v>
      </c>
      <c r="I325" s="50"/>
    </row>
    <row r="326" spans="1:9" ht="15" x14ac:dyDescent="0.25">
      <c r="A326" s="50">
        <v>2223</v>
      </c>
      <c r="B326" s="50"/>
      <c r="C326" s="51">
        <v>45491</v>
      </c>
      <c r="D326" s="50" t="s">
        <v>663</v>
      </c>
      <c r="E326" s="52">
        <v>2211.7600000000002</v>
      </c>
      <c r="F326" s="50">
        <v>9702</v>
      </c>
      <c r="G326" s="50">
        <v>0</v>
      </c>
      <c r="H326" s="50" t="s">
        <v>669</v>
      </c>
      <c r="I326" s="50"/>
    </row>
    <row r="327" spans="1:9" ht="15" x14ac:dyDescent="0.25">
      <c r="A327" s="50">
        <v>2224</v>
      </c>
      <c r="B327" s="50"/>
      <c r="C327" s="51">
        <v>45491</v>
      </c>
      <c r="D327" s="50" t="s">
        <v>656</v>
      </c>
      <c r="E327" s="52">
        <v>1054.55</v>
      </c>
      <c r="F327" s="50">
        <v>10110</v>
      </c>
      <c r="G327" s="50">
        <v>0</v>
      </c>
      <c r="H327" s="50" t="s">
        <v>681</v>
      </c>
      <c r="I327" s="50"/>
    </row>
    <row r="328" spans="1:9" ht="15" x14ac:dyDescent="0.25">
      <c r="A328" s="50">
        <v>2225</v>
      </c>
      <c r="B328" s="50"/>
      <c r="C328" s="51">
        <v>45491</v>
      </c>
      <c r="D328" s="50" t="s">
        <v>663</v>
      </c>
      <c r="E328" s="50">
        <v>325.64999999999998</v>
      </c>
      <c r="F328" s="50">
        <v>10702</v>
      </c>
      <c r="G328" s="50">
        <v>0</v>
      </c>
      <c r="H328" s="50" t="s">
        <v>682</v>
      </c>
      <c r="I328" s="50"/>
    </row>
    <row r="329" spans="1:9" ht="15" x14ac:dyDescent="0.25">
      <c r="A329" s="50">
        <v>2226</v>
      </c>
      <c r="B329" s="50"/>
      <c r="C329" s="51">
        <v>45491</v>
      </c>
      <c r="D329" s="50" t="s">
        <v>656</v>
      </c>
      <c r="E329" s="52">
        <v>2508.7399999999998</v>
      </c>
      <c r="F329" s="50">
        <v>12110</v>
      </c>
      <c r="G329" s="50">
        <v>0</v>
      </c>
      <c r="H329" s="50" t="s">
        <v>683</v>
      </c>
      <c r="I329" s="50"/>
    </row>
    <row r="330" spans="1:9" ht="15" x14ac:dyDescent="0.25">
      <c r="A330" s="50">
        <v>2227</v>
      </c>
      <c r="B330" s="50"/>
      <c r="C330" s="51">
        <v>45491</v>
      </c>
      <c r="D330" s="50" t="s">
        <v>663</v>
      </c>
      <c r="E330" s="50">
        <v>754.15</v>
      </c>
      <c r="F330" s="50">
        <v>12702</v>
      </c>
      <c r="G330" s="50">
        <v>0</v>
      </c>
      <c r="H330" s="50" t="s">
        <v>684</v>
      </c>
      <c r="I330" s="50"/>
    </row>
    <row r="331" spans="1:9" ht="15" x14ac:dyDescent="0.25">
      <c r="A331" s="50">
        <v>2228</v>
      </c>
      <c r="B331" s="50"/>
      <c r="C331" s="51">
        <v>45491</v>
      </c>
      <c r="D331" s="50" t="s">
        <v>656</v>
      </c>
      <c r="E331" s="52">
        <v>1081.08</v>
      </c>
      <c r="F331" s="50">
        <v>14110</v>
      </c>
      <c r="G331" s="50">
        <v>0</v>
      </c>
      <c r="H331" s="50" t="s">
        <v>685</v>
      </c>
      <c r="I331" s="50"/>
    </row>
    <row r="332" spans="1:9" ht="15" x14ac:dyDescent="0.25">
      <c r="A332" s="50">
        <v>2229</v>
      </c>
      <c r="B332" s="50"/>
      <c r="C332" s="51">
        <v>45491</v>
      </c>
      <c r="D332" s="50" t="s">
        <v>663</v>
      </c>
      <c r="E332" s="50">
        <v>334.52</v>
      </c>
      <c r="F332" s="50">
        <v>14702</v>
      </c>
      <c r="G332" s="50">
        <v>0</v>
      </c>
      <c r="H332" s="50" t="s">
        <v>686</v>
      </c>
      <c r="I332" s="50"/>
    </row>
    <row r="333" spans="1:9" ht="15" x14ac:dyDescent="0.25">
      <c r="A333" s="50">
        <v>2230</v>
      </c>
      <c r="B333" s="50"/>
      <c r="C333" s="51">
        <v>45491</v>
      </c>
      <c r="D333" s="50" t="s">
        <v>656</v>
      </c>
      <c r="E333" s="52">
        <v>1944.23</v>
      </c>
      <c r="F333" s="50">
        <v>15110</v>
      </c>
      <c r="G333" s="50">
        <v>0</v>
      </c>
      <c r="H333" s="50" t="s">
        <v>687</v>
      </c>
      <c r="I333" s="50"/>
    </row>
    <row r="334" spans="1:9" ht="15" x14ac:dyDescent="0.25">
      <c r="A334" s="50">
        <v>2231</v>
      </c>
      <c r="B334" s="50"/>
      <c r="C334" s="51">
        <v>45491</v>
      </c>
      <c r="D334" s="50" t="s">
        <v>663</v>
      </c>
      <c r="E334" s="50">
        <v>624.77</v>
      </c>
      <c r="F334" s="50">
        <v>15702</v>
      </c>
      <c r="G334" s="50">
        <v>0</v>
      </c>
      <c r="H334" s="50" t="s">
        <v>688</v>
      </c>
      <c r="I334" s="50"/>
    </row>
    <row r="335" spans="1:9" ht="15" x14ac:dyDescent="0.25">
      <c r="A335" s="50">
        <v>2232</v>
      </c>
      <c r="B335" s="50"/>
      <c r="C335" s="51">
        <v>45491</v>
      </c>
      <c r="D335" s="50" t="s">
        <v>656</v>
      </c>
      <c r="E335" s="50">
        <v>681.12</v>
      </c>
      <c r="F335" s="50">
        <v>16110</v>
      </c>
      <c r="G335" s="50">
        <v>0</v>
      </c>
      <c r="H335" s="50" t="s">
        <v>689</v>
      </c>
      <c r="I335" s="50"/>
    </row>
    <row r="336" spans="1:9" ht="15" x14ac:dyDescent="0.25">
      <c r="A336" s="50">
        <v>2233</v>
      </c>
      <c r="B336" s="50"/>
      <c r="C336" s="51">
        <v>45491</v>
      </c>
      <c r="D336" s="50" t="s">
        <v>663</v>
      </c>
      <c r="E336" s="50">
        <v>217.02</v>
      </c>
      <c r="F336" s="50">
        <v>16702</v>
      </c>
      <c r="G336" s="50">
        <v>0</v>
      </c>
      <c r="H336" s="50" t="s">
        <v>690</v>
      </c>
      <c r="I336" s="50"/>
    </row>
    <row r="337" spans="1:9" ht="15" x14ac:dyDescent="0.25">
      <c r="A337" s="50">
        <v>2234</v>
      </c>
      <c r="B337" s="50"/>
      <c r="C337" s="51">
        <v>45491</v>
      </c>
      <c r="D337" s="50" t="s">
        <v>656</v>
      </c>
      <c r="E337" s="52">
        <v>18301.55</v>
      </c>
      <c r="F337" s="50">
        <v>18110</v>
      </c>
      <c r="G337" s="50">
        <v>0</v>
      </c>
      <c r="H337" s="50" t="s">
        <v>655</v>
      </c>
      <c r="I337" s="50"/>
    </row>
    <row r="338" spans="1:9" ht="15" x14ac:dyDescent="0.25">
      <c r="A338" s="50">
        <v>2235</v>
      </c>
      <c r="B338" s="50"/>
      <c r="C338" s="51">
        <v>45491</v>
      </c>
      <c r="D338" s="50" t="s">
        <v>691</v>
      </c>
      <c r="E338" s="50">
        <v>2.39</v>
      </c>
      <c r="F338" s="50">
        <v>18110</v>
      </c>
      <c r="G338" s="50">
        <v>0</v>
      </c>
      <c r="H338" s="50" t="s">
        <v>655</v>
      </c>
      <c r="I338" s="50"/>
    </row>
    <row r="339" spans="1:9" ht="15" x14ac:dyDescent="0.25">
      <c r="A339" s="50">
        <v>2236</v>
      </c>
      <c r="B339" s="50"/>
      <c r="C339" s="51">
        <v>45491</v>
      </c>
      <c r="D339" s="50" t="s">
        <v>656</v>
      </c>
      <c r="E339" s="52">
        <v>4354.55</v>
      </c>
      <c r="F339" s="50">
        <v>18160</v>
      </c>
      <c r="G339" s="50">
        <v>0</v>
      </c>
      <c r="H339" s="50" t="s">
        <v>655</v>
      </c>
      <c r="I339" s="50"/>
    </row>
    <row r="340" spans="1:9" ht="15" x14ac:dyDescent="0.25">
      <c r="A340" s="50">
        <v>2237</v>
      </c>
      <c r="B340" s="50"/>
      <c r="C340" s="51">
        <v>45491</v>
      </c>
      <c r="D340" s="50" t="s">
        <v>663</v>
      </c>
      <c r="E340" s="52">
        <v>6883.71</v>
      </c>
      <c r="F340" s="50">
        <v>18702</v>
      </c>
      <c r="G340" s="50">
        <v>0</v>
      </c>
      <c r="H340" s="50" t="s">
        <v>692</v>
      </c>
      <c r="I340" s="50"/>
    </row>
    <row r="341" spans="1:9" ht="15" x14ac:dyDescent="0.25">
      <c r="A341" s="50">
        <v>2238</v>
      </c>
      <c r="B341" s="50"/>
      <c r="C341" s="51">
        <v>45491</v>
      </c>
      <c r="D341" s="50" t="s">
        <v>656</v>
      </c>
      <c r="E341" s="52">
        <v>4800.28</v>
      </c>
      <c r="F341" s="50">
        <v>21110</v>
      </c>
      <c r="G341" s="50">
        <v>0</v>
      </c>
      <c r="H341" s="50" t="s">
        <v>693</v>
      </c>
      <c r="I341" s="50"/>
    </row>
    <row r="342" spans="1:9" ht="15" x14ac:dyDescent="0.25">
      <c r="A342" s="50">
        <v>2239</v>
      </c>
      <c r="B342" s="50"/>
      <c r="C342" s="51">
        <v>45491</v>
      </c>
      <c r="D342" s="50" t="s">
        <v>663</v>
      </c>
      <c r="E342" s="52">
        <v>1474.07</v>
      </c>
      <c r="F342" s="50">
        <v>21702</v>
      </c>
      <c r="G342" s="50">
        <v>0</v>
      </c>
      <c r="H342" s="50" t="s">
        <v>694</v>
      </c>
      <c r="I342" s="50"/>
    </row>
    <row r="343" spans="1:9" ht="15" x14ac:dyDescent="0.25">
      <c r="A343" s="50">
        <v>2240</v>
      </c>
      <c r="B343" s="50"/>
      <c r="C343" s="51">
        <v>45491</v>
      </c>
      <c r="D343" s="50" t="s">
        <v>656</v>
      </c>
      <c r="E343" s="52">
        <v>1295.71</v>
      </c>
      <c r="F343" s="50">
        <v>22110</v>
      </c>
      <c r="G343" s="50">
        <v>0</v>
      </c>
      <c r="H343" s="50" t="s">
        <v>695</v>
      </c>
      <c r="I343" s="50"/>
    </row>
    <row r="344" spans="1:9" ht="15" x14ac:dyDescent="0.25">
      <c r="A344" s="50">
        <v>2241</v>
      </c>
      <c r="B344" s="50"/>
      <c r="C344" s="51">
        <v>45491</v>
      </c>
      <c r="D344" s="50" t="s">
        <v>663</v>
      </c>
      <c r="E344" s="50">
        <v>417.76</v>
      </c>
      <c r="F344" s="50">
        <v>22702</v>
      </c>
      <c r="G344" s="50">
        <v>0</v>
      </c>
      <c r="H344" s="50" t="s">
        <v>696</v>
      </c>
      <c r="I344" s="50"/>
    </row>
    <row r="345" spans="1:9" ht="15" x14ac:dyDescent="0.25">
      <c r="A345" s="50">
        <v>2242</v>
      </c>
      <c r="B345" s="50"/>
      <c r="C345" s="51">
        <v>45491</v>
      </c>
      <c r="D345" s="50" t="s">
        <v>656</v>
      </c>
      <c r="E345" s="52">
        <v>2858.99</v>
      </c>
      <c r="F345" s="50">
        <v>23110</v>
      </c>
      <c r="G345" s="50">
        <v>0</v>
      </c>
      <c r="H345" s="50" t="s">
        <v>697</v>
      </c>
      <c r="I345" s="50"/>
    </row>
    <row r="346" spans="1:9" ht="15" x14ac:dyDescent="0.25">
      <c r="A346" s="50">
        <v>2243</v>
      </c>
      <c r="B346" s="50"/>
      <c r="C346" s="51">
        <v>45491</v>
      </c>
      <c r="D346" s="50" t="s">
        <v>663</v>
      </c>
      <c r="E346" s="50">
        <v>739.84</v>
      </c>
      <c r="F346" s="50">
        <v>23702</v>
      </c>
      <c r="G346" s="50">
        <v>0</v>
      </c>
      <c r="H346" s="50" t="s">
        <v>698</v>
      </c>
      <c r="I346" s="50"/>
    </row>
    <row r="347" spans="1:9" ht="15" x14ac:dyDescent="0.25">
      <c r="A347" s="50">
        <v>2244</v>
      </c>
      <c r="B347" s="50"/>
      <c r="C347" s="51">
        <v>45491</v>
      </c>
      <c r="D347" s="50" t="s">
        <v>656</v>
      </c>
      <c r="E347" s="52">
        <v>1882.09</v>
      </c>
      <c r="F347" s="50">
        <v>25110</v>
      </c>
      <c r="G347" s="50">
        <v>0</v>
      </c>
      <c r="H347" s="50" t="s">
        <v>699</v>
      </c>
      <c r="I347" s="50"/>
    </row>
    <row r="348" spans="1:9" ht="15" x14ac:dyDescent="0.25">
      <c r="A348" s="50">
        <v>2245</v>
      </c>
      <c r="B348" s="50"/>
      <c r="C348" s="51">
        <v>45491</v>
      </c>
      <c r="D348" s="50" t="s">
        <v>663</v>
      </c>
      <c r="E348" s="50">
        <v>600.28</v>
      </c>
      <c r="F348" s="50">
        <v>25702</v>
      </c>
      <c r="G348" s="50">
        <v>0</v>
      </c>
      <c r="H348" s="50" t="s">
        <v>700</v>
      </c>
      <c r="I348" s="50"/>
    </row>
    <row r="349" spans="1:9" ht="15" x14ac:dyDescent="0.25">
      <c r="A349" s="50">
        <v>2246</v>
      </c>
      <c r="B349" s="50"/>
      <c r="C349" s="51">
        <v>45491</v>
      </c>
      <c r="D349" s="50" t="s">
        <v>656</v>
      </c>
      <c r="E349" s="52">
        <v>1454.57</v>
      </c>
      <c r="F349" s="50">
        <v>27112</v>
      </c>
      <c r="G349" s="50">
        <v>0</v>
      </c>
      <c r="H349" s="50" t="s">
        <v>701</v>
      </c>
      <c r="I349" s="50"/>
    </row>
    <row r="350" spans="1:9" ht="15" x14ac:dyDescent="0.25">
      <c r="A350" s="50">
        <v>2247</v>
      </c>
      <c r="B350" s="50"/>
      <c r="C350" s="51">
        <v>45491</v>
      </c>
      <c r="D350" s="50" t="s">
        <v>663</v>
      </c>
      <c r="E350" s="50">
        <v>458.09</v>
      </c>
      <c r="F350" s="50">
        <v>27704</v>
      </c>
      <c r="G350" s="50">
        <v>0</v>
      </c>
      <c r="H350" s="50" t="s">
        <v>702</v>
      </c>
      <c r="I350" s="50"/>
    </row>
    <row r="351" spans="1:9" ht="15" x14ac:dyDescent="0.25">
      <c r="A351" s="50">
        <v>2248</v>
      </c>
      <c r="B351" s="50"/>
      <c r="C351" s="51">
        <v>45491</v>
      </c>
      <c r="D351" s="50" t="s">
        <v>656</v>
      </c>
      <c r="E351" s="52">
        <v>1429.53</v>
      </c>
      <c r="F351" s="50">
        <v>29110</v>
      </c>
      <c r="G351" s="50">
        <v>0</v>
      </c>
      <c r="H351" s="50" t="s">
        <v>703</v>
      </c>
      <c r="I351" s="50"/>
    </row>
    <row r="352" spans="1:9" ht="15" x14ac:dyDescent="0.25">
      <c r="A352" s="50">
        <v>2249</v>
      </c>
      <c r="B352" s="50"/>
      <c r="C352" s="51">
        <v>45491</v>
      </c>
      <c r="D352" s="50" t="s">
        <v>663</v>
      </c>
      <c r="E352" s="50">
        <v>460.57</v>
      </c>
      <c r="F352" s="50">
        <v>29702</v>
      </c>
      <c r="G352" s="50">
        <v>0</v>
      </c>
      <c r="H352" s="50" t="s">
        <v>704</v>
      </c>
      <c r="I352" s="50"/>
    </row>
    <row r="353" spans="1:9" ht="15" x14ac:dyDescent="0.25">
      <c r="A353" s="50">
        <v>2250</v>
      </c>
      <c r="B353" s="50"/>
      <c r="C353" s="51">
        <v>45491</v>
      </c>
      <c r="D353" s="50" t="s">
        <v>656</v>
      </c>
      <c r="E353" s="50">
        <v>490.82</v>
      </c>
      <c r="F353" s="50">
        <v>30110</v>
      </c>
      <c r="G353" s="50">
        <v>0</v>
      </c>
      <c r="H353" s="50" t="s">
        <v>705</v>
      </c>
      <c r="I353" s="50"/>
    </row>
    <row r="354" spans="1:9" ht="15" x14ac:dyDescent="0.25">
      <c r="A354" s="50">
        <v>2251</v>
      </c>
      <c r="B354" s="50"/>
      <c r="C354" s="51">
        <v>45491</v>
      </c>
      <c r="D354" s="50" t="s">
        <v>663</v>
      </c>
      <c r="E354" s="50">
        <v>146.04</v>
      </c>
      <c r="F354" s="50">
        <v>30700</v>
      </c>
      <c r="G354" s="50">
        <v>0</v>
      </c>
      <c r="H354" s="50" t="s">
        <v>706</v>
      </c>
      <c r="I354" s="50"/>
    </row>
    <row r="355" spans="1:9" ht="15" x14ac:dyDescent="0.25">
      <c r="A355" s="50">
        <v>2252</v>
      </c>
      <c r="B355" s="50"/>
      <c r="C355" s="51">
        <v>45491</v>
      </c>
      <c r="D355" s="50" t="s">
        <v>656</v>
      </c>
      <c r="E355" s="52">
        <v>1875.44</v>
      </c>
      <c r="F355" s="50">
        <v>31110</v>
      </c>
      <c r="G355" s="50">
        <v>0</v>
      </c>
      <c r="H355" s="50" t="s">
        <v>707</v>
      </c>
      <c r="I355" s="50"/>
    </row>
    <row r="356" spans="1:9" ht="15" x14ac:dyDescent="0.25">
      <c r="A356" s="50">
        <v>2253</v>
      </c>
      <c r="B356" s="50"/>
      <c r="C356" s="51">
        <v>45491</v>
      </c>
      <c r="D356" s="50" t="s">
        <v>663</v>
      </c>
      <c r="E356" s="50">
        <v>575.4</v>
      </c>
      <c r="F356" s="50">
        <v>31702</v>
      </c>
      <c r="G356" s="50">
        <v>0</v>
      </c>
      <c r="H356" s="50" t="s">
        <v>708</v>
      </c>
      <c r="I356" s="50"/>
    </row>
    <row r="357" spans="1:9" ht="15" x14ac:dyDescent="0.25">
      <c r="A357" s="50">
        <v>2254</v>
      </c>
      <c r="B357" s="50"/>
      <c r="C357" s="51">
        <v>45491</v>
      </c>
      <c r="D357" s="50" t="s">
        <v>656</v>
      </c>
      <c r="E357" s="52">
        <v>1258.94</v>
      </c>
      <c r="F357" s="50">
        <v>66020</v>
      </c>
      <c r="G357" s="50">
        <v>0</v>
      </c>
      <c r="H357" s="50" t="s">
        <v>649</v>
      </c>
      <c r="I357" s="50"/>
    </row>
    <row r="358" spans="1:9" ht="15" x14ac:dyDescent="0.25">
      <c r="A358" s="50">
        <v>2255</v>
      </c>
      <c r="B358" s="50"/>
      <c r="C358" s="51">
        <v>45491</v>
      </c>
      <c r="D358" s="50" t="s">
        <v>656</v>
      </c>
      <c r="E358" s="52">
        <v>12464.86</v>
      </c>
      <c r="F358" s="50">
        <v>66100</v>
      </c>
      <c r="G358" s="50">
        <v>0</v>
      </c>
      <c r="H358" s="50" t="s">
        <v>649</v>
      </c>
      <c r="I358" s="50"/>
    </row>
    <row r="359" spans="1:9" ht="15" x14ac:dyDescent="0.25">
      <c r="A359" s="50">
        <v>2256</v>
      </c>
      <c r="B359" s="50"/>
      <c r="C359" s="51">
        <v>45491</v>
      </c>
      <c r="D359" s="50" t="s">
        <v>656</v>
      </c>
      <c r="E359" s="52">
        <v>4479.8</v>
      </c>
      <c r="F359" s="50">
        <v>66110</v>
      </c>
      <c r="G359" s="50">
        <v>0</v>
      </c>
      <c r="H359" s="50" t="s">
        <v>649</v>
      </c>
      <c r="I359" s="50"/>
    </row>
    <row r="360" spans="1:9" ht="15" x14ac:dyDescent="0.25">
      <c r="A360" s="50">
        <v>2257</v>
      </c>
      <c r="B360" s="50"/>
      <c r="C360" s="51">
        <v>45491</v>
      </c>
      <c r="D360" s="50" t="s">
        <v>709</v>
      </c>
      <c r="E360" s="50">
        <v>238.89</v>
      </c>
      <c r="F360" s="50">
        <v>66300</v>
      </c>
      <c r="G360" s="50">
        <v>0</v>
      </c>
      <c r="H360" s="50" t="s">
        <v>657</v>
      </c>
      <c r="I360" s="50"/>
    </row>
    <row r="361" spans="1:9" ht="15" x14ac:dyDescent="0.25">
      <c r="A361" s="50">
        <v>2258</v>
      </c>
      <c r="B361" s="50"/>
      <c r="C361" s="51">
        <v>45492</v>
      </c>
      <c r="D361" s="50" t="s">
        <v>309</v>
      </c>
      <c r="E361" s="52">
        <v>1000</v>
      </c>
      <c r="F361" s="50">
        <v>66400</v>
      </c>
      <c r="G361" s="50">
        <v>0</v>
      </c>
      <c r="H361" s="50" t="s">
        <v>531</v>
      </c>
      <c r="I361" s="50"/>
    </row>
    <row r="362" spans="1:9" ht="15" x14ac:dyDescent="0.25">
      <c r="A362" s="50">
        <v>2259</v>
      </c>
      <c r="B362" s="50" t="s">
        <v>526</v>
      </c>
      <c r="C362" s="51">
        <v>45492</v>
      </c>
      <c r="D362" s="50" t="s">
        <v>306</v>
      </c>
      <c r="E362" s="52">
        <v>1577.56</v>
      </c>
      <c r="F362" s="50">
        <v>3320</v>
      </c>
      <c r="G362" s="50">
        <v>0</v>
      </c>
      <c r="H362" s="50" t="s">
        <v>568</v>
      </c>
      <c r="I362" s="50" t="s">
        <v>528</v>
      </c>
    </row>
    <row r="363" spans="1:9" ht="15" x14ac:dyDescent="0.25">
      <c r="A363" s="50">
        <v>2260</v>
      </c>
      <c r="B363" s="50" t="s">
        <v>526</v>
      </c>
      <c r="C363" s="51">
        <v>45492</v>
      </c>
      <c r="D363" s="50" t="s">
        <v>308</v>
      </c>
      <c r="E363" s="50">
        <v>463.6</v>
      </c>
      <c r="F363" s="50">
        <v>21320</v>
      </c>
      <c r="G363" s="50">
        <v>0</v>
      </c>
      <c r="H363" s="50" t="s">
        <v>710</v>
      </c>
      <c r="I363" s="50" t="s">
        <v>528</v>
      </c>
    </row>
    <row r="364" spans="1:9" ht="15" x14ac:dyDescent="0.25">
      <c r="A364" s="50">
        <v>2261</v>
      </c>
      <c r="B364" s="50"/>
      <c r="C364" s="51">
        <v>45492</v>
      </c>
      <c r="D364" s="50" t="s">
        <v>711</v>
      </c>
      <c r="E364" s="52">
        <v>1500</v>
      </c>
      <c r="F364" s="50">
        <v>66400</v>
      </c>
      <c r="G364" s="50">
        <v>0</v>
      </c>
      <c r="H364" s="50" t="s">
        <v>531</v>
      </c>
      <c r="I364" s="50"/>
    </row>
    <row r="365" spans="1:9" ht="15" x14ac:dyDescent="0.25">
      <c r="A365" s="50">
        <v>2262</v>
      </c>
      <c r="B365" s="50" t="s">
        <v>526</v>
      </c>
      <c r="C365" s="51">
        <v>45492</v>
      </c>
      <c r="D365" s="50" t="s">
        <v>310</v>
      </c>
      <c r="E365" s="52">
        <v>6384</v>
      </c>
      <c r="F365" s="50">
        <v>29333</v>
      </c>
      <c r="G365" s="50">
        <v>0</v>
      </c>
      <c r="H365" s="50" t="s">
        <v>584</v>
      </c>
      <c r="I365" s="50" t="s">
        <v>528</v>
      </c>
    </row>
    <row r="366" spans="1:9" ht="15" x14ac:dyDescent="0.25">
      <c r="A366" s="50">
        <v>2263</v>
      </c>
      <c r="B366" s="50" t="s">
        <v>526</v>
      </c>
      <c r="C366" s="51">
        <v>45492</v>
      </c>
      <c r="D366" s="50" t="s">
        <v>712</v>
      </c>
      <c r="E366" s="52">
        <v>53140.5</v>
      </c>
      <c r="F366" s="50">
        <v>29333</v>
      </c>
      <c r="G366" s="50">
        <v>0</v>
      </c>
      <c r="H366" s="50" t="s">
        <v>584</v>
      </c>
      <c r="I366" s="50" t="s">
        <v>528</v>
      </c>
    </row>
    <row r="367" spans="1:9" ht="15" x14ac:dyDescent="0.25">
      <c r="A367" s="50">
        <v>2264</v>
      </c>
      <c r="B367" s="50" t="s">
        <v>526</v>
      </c>
      <c r="C367" s="51">
        <v>45492</v>
      </c>
      <c r="D367" s="50" t="s">
        <v>313</v>
      </c>
      <c r="E367" s="52">
        <v>39872.94</v>
      </c>
      <c r="F367" s="50">
        <v>21346</v>
      </c>
      <c r="G367" s="50">
        <v>0</v>
      </c>
      <c r="H367" s="50" t="s">
        <v>713</v>
      </c>
      <c r="I367" s="50" t="s">
        <v>528</v>
      </c>
    </row>
    <row r="368" spans="1:9" ht="15" x14ac:dyDescent="0.25">
      <c r="A368" s="50">
        <v>2265</v>
      </c>
      <c r="B368" s="50" t="s">
        <v>526</v>
      </c>
      <c r="C368" s="51">
        <v>45495</v>
      </c>
      <c r="D368" s="50" t="s">
        <v>369</v>
      </c>
      <c r="E368" s="52">
        <v>1749.3</v>
      </c>
      <c r="F368" s="50">
        <v>2306</v>
      </c>
      <c r="G368" s="50">
        <v>0</v>
      </c>
      <c r="H368" s="50" t="s">
        <v>714</v>
      </c>
      <c r="I368" s="50" t="s">
        <v>528</v>
      </c>
    </row>
    <row r="369" spans="1:9" ht="15" x14ac:dyDescent="0.25">
      <c r="A369" s="50">
        <v>2266</v>
      </c>
      <c r="B369" s="50" t="s">
        <v>526</v>
      </c>
      <c r="C369" s="51">
        <v>45495</v>
      </c>
      <c r="D369" s="50" t="s">
        <v>369</v>
      </c>
      <c r="E369" s="52">
        <v>1749.29</v>
      </c>
      <c r="F369" s="50">
        <v>3362</v>
      </c>
      <c r="G369" s="50">
        <v>0</v>
      </c>
      <c r="H369" s="50" t="s">
        <v>715</v>
      </c>
      <c r="I369" s="50" t="s">
        <v>528</v>
      </c>
    </row>
    <row r="370" spans="1:9" ht="15" x14ac:dyDescent="0.25">
      <c r="A370" s="50">
        <v>2267</v>
      </c>
      <c r="B370" s="50" t="s">
        <v>526</v>
      </c>
      <c r="C370" s="51">
        <v>45495</v>
      </c>
      <c r="D370" s="50" t="s">
        <v>369</v>
      </c>
      <c r="E370" s="52">
        <v>1469.79</v>
      </c>
      <c r="F370" s="50">
        <v>6330</v>
      </c>
      <c r="G370" s="50">
        <v>0</v>
      </c>
      <c r="H370" s="50" t="s">
        <v>716</v>
      </c>
      <c r="I370" s="50" t="s">
        <v>528</v>
      </c>
    </row>
    <row r="371" spans="1:9" ht="15" x14ac:dyDescent="0.25">
      <c r="A371" s="50">
        <v>2268</v>
      </c>
      <c r="B371" s="50" t="s">
        <v>526</v>
      </c>
      <c r="C371" s="51">
        <v>45495</v>
      </c>
      <c r="D371" s="50" t="s">
        <v>369</v>
      </c>
      <c r="E371" s="52">
        <v>71371.070000000007</v>
      </c>
      <c r="F371" s="50">
        <v>10350</v>
      </c>
      <c r="G371" s="50">
        <v>0</v>
      </c>
      <c r="H371" s="50" t="s">
        <v>717</v>
      </c>
      <c r="I371" s="50" t="s">
        <v>528</v>
      </c>
    </row>
    <row r="372" spans="1:9" ht="15" x14ac:dyDescent="0.25">
      <c r="A372" s="50">
        <v>2269</v>
      </c>
      <c r="B372" s="50" t="s">
        <v>526</v>
      </c>
      <c r="C372" s="51">
        <v>45495</v>
      </c>
      <c r="D372" s="50" t="s">
        <v>369</v>
      </c>
      <c r="E372" s="50">
        <v>83.57</v>
      </c>
      <c r="F372" s="50">
        <v>10363</v>
      </c>
      <c r="G372" s="50">
        <v>0</v>
      </c>
      <c r="H372" s="50" t="s">
        <v>717</v>
      </c>
      <c r="I372" s="50" t="s">
        <v>528</v>
      </c>
    </row>
    <row r="373" spans="1:9" ht="15" x14ac:dyDescent="0.25">
      <c r="A373" s="50">
        <v>2270</v>
      </c>
      <c r="B373" s="50" t="s">
        <v>526</v>
      </c>
      <c r="C373" s="51">
        <v>45495</v>
      </c>
      <c r="D373" s="50" t="s">
        <v>369</v>
      </c>
      <c r="E373" s="50">
        <v>116.17</v>
      </c>
      <c r="F373" s="50">
        <v>12302</v>
      </c>
      <c r="G373" s="50">
        <v>0</v>
      </c>
      <c r="H373" s="50" t="s">
        <v>718</v>
      </c>
      <c r="I373" s="50" t="s">
        <v>528</v>
      </c>
    </row>
    <row r="374" spans="1:9" ht="15" x14ac:dyDescent="0.25">
      <c r="A374" s="50">
        <v>2271</v>
      </c>
      <c r="B374" s="50" t="s">
        <v>526</v>
      </c>
      <c r="C374" s="51">
        <v>45495</v>
      </c>
      <c r="D374" s="50" t="s">
        <v>369</v>
      </c>
      <c r="E374" s="52">
        <v>1334.86</v>
      </c>
      <c r="F374" s="50">
        <v>16304</v>
      </c>
      <c r="G374" s="50">
        <v>0</v>
      </c>
      <c r="H374" s="50" t="s">
        <v>719</v>
      </c>
      <c r="I374" s="50" t="s">
        <v>528</v>
      </c>
    </row>
    <row r="375" spans="1:9" ht="15" x14ac:dyDescent="0.25">
      <c r="A375" s="50">
        <v>2272</v>
      </c>
      <c r="B375" s="50" t="s">
        <v>526</v>
      </c>
      <c r="C375" s="51">
        <v>45495</v>
      </c>
      <c r="D375" s="50" t="s">
        <v>369</v>
      </c>
      <c r="E375" s="50">
        <v>29.8</v>
      </c>
      <c r="F375" s="50">
        <v>16308</v>
      </c>
      <c r="G375" s="50">
        <v>0</v>
      </c>
      <c r="H375" s="50" t="s">
        <v>719</v>
      </c>
      <c r="I375" s="50" t="s">
        <v>528</v>
      </c>
    </row>
    <row r="376" spans="1:9" ht="15" x14ac:dyDescent="0.25">
      <c r="A376" s="50">
        <v>2273</v>
      </c>
      <c r="B376" s="50" t="s">
        <v>526</v>
      </c>
      <c r="C376" s="51">
        <v>45495</v>
      </c>
      <c r="D376" s="50" t="s">
        <v>369</v>
      </c>
      <c r="E376" s="52">
        <v>2519.36</v>
      </c>
      <c r="F376" s="50">
        <v>18300</v>
      </c>
      <c r="G376" s="50">
        <v>0</v>
      </c>
      <c r="H376" s="50" t="s">
        <v>720</v>
      </c>
      <c r="I376" s="50" t="s">
        <v>528</v>
      </c>
    </row>
    <row r="377" spans="1:9" ht="15" x14ac:dyDescent="0.25">
      <c r="A377" s="50">
        <v>2274</v>
      </c>
      <c r="B377" s="50" t="s">
        <v>526</v>
      </c>
      <c r="C377" s="51">
        <v>45495</v>
      </c>
      <c r="D377" s="50" t="s">
        <v>369</v>
      </c>
      <c r="E377" s="52">
        <v>1469.79</v>
      </c>
      <c r="F377" s="50">
        <v>18303</v>
      </c>
      <c r="G377" s="50">
        <v>0</v>
      </c>
      <c r="H377" s="50" t="s">
        <v>720</v>
      </c>
      <c r="I377" s="50" t="s">
        <v>528</v>
      </c>
    </row>
    <row r="378" spans="1:9" ht="15" x14ac:dyDescent="0.25">
      <c r="A378" s="50">
        <v>2275</v>
      </c>
      <c r="B378" s="50" t="s">
        <v>526</v>
      </c>
      <c r="C378" s="51">
        <v>45495</v>
      </c>
      <c r="D378" s="50" t="s">
        <v>369</v>
      </c>
      <c r="E378" s="50">
        <v>61.71</v>
      </c>
      <c r="F378" s="50">
        <v>18360</v>
      </c>
      <c r="G378" s="50">
        <v>0</v>
      </c>
      <c r="H378" s="50" t="s">
        <v>720</v>
      </c>
      <c r="I378" s="50" t="s">
        <v>528</v>
      </c>
    </row>
    <row r="379" spans="1:9" ht="15" x14ac:dyDescent="0.25">
      <c r="A379" s="50">
        <v>2276</v>
      </c>
      <c r="B379" s="50" t="s">
        <v>526</v>
      </c>
      <c r="C379" s="51">
        <v>45495</v>
      </c>
      <c r="D379" s="50" t="s">
        <v>369</v>
      </c>
      <c r="E379" s="50">
        <v>890.85</v>
      </c>
      <c r="F379" s="50">
        <v>21310</v>
      </c>
      <c r="G379" s="50">
        <v>0</v>
      </c>
      <c r="H379" s="50" t="s">
        <v>721</v>
      </c>
      <c r="I379" s="50" t="s">
        <v>528</v>
      </c>
    </row>
    <row r="380" spans="1:9" ht="15" x14ac:dyDescent="0.25">
      <c r="A380" s="50">
        <v>2277</v>
      </c>
      <c r="B380" s="50" t="s">
        <v>526</v>
      </c>
      <c r="C380" s="51">
        <v>45495</v>
      </c>
      <c r="D380" s="50" t="s">
        <v>369</v>
      </c>
      <c r="E380" s="50">
        <v>83.58</v>
      </c>
      <c r="F380" s="50">
        <v>29360</v>
      </c>
      <c r="G380" s="50">
        <v>0</v>
      </c>
      <c r="H380" s="50" t="s">
        <v>722</v>
      </c>
      <c r="I380" s="50" t="s">
        <v>528</v>
      </c>
    </row>
    <row r="381" spans="1:9" ht="15" x14ac:dyDescent="0.25">
      <c r="A381" s="50">
        <v>2278</v>
      </c>
      <c r="B381" s="50" t="s">
        <v>526</v>
      </c>
      <c r="C381" s="51">
        <v>45495</v>
      </c>
      <c r="D381" s="50" t="s">
        <v>369</v>
      </c>
      <c r="E381" s="52">
        <v>1066.9100000000001</v>
      </c>
      <c r="F381" s="50">
        <v>31363</v>
      </c>
      <c r="G381" s="50">
        <v>0</v>
      </c>
      <c r="H381" s="50" t="s">
        <v>723</v>
      </c>
      <c r="I381" s="50" t="s">
        <v>528</v>
      </c>
    </row>
    <row r="382" spans="1:9" ht="15" x14ac:dyDescent="0.25">
      <c r="A382" s="50">
        <v>2279</v>
      </c>
      <c r="B382" s="50" t="s">
        <v>526</v>
      </c>
      <c r="C382" s="51">
        <v>45495</v>
      </c>
      <c r="D382" s="50" t="s">
        <v>369</v>
      </c>
      <c r="E382" s="52">
        <v>1196.7</v>
      </c>
      <c r="F382" s="50">
        <v>66500</v>
      </c>
      <c r="G382" s="50">
        <v>0</v>
      </c>
      <c r="H382" s="50" t="s">
        <v>532</v>
      </c>
      <c r="I382" s="50" t="s">
        <v>528</v>
      </c>
    </row>
    <row r="383" spans="1:9" ht="15" x14ac:dyDescent="0.25">
      <c r="A383" s="50">
        <v>2280</v>
      </c>
      <c r="B383" s="50" t="s">
        <v>526</v>
      </c>
      <c r="C383" s="51">
        <v>45496</v>
      </c>
      <c r="D383" s="50" t="s">
        <v>300</v>
      </c>
      <c r="E383" s="52">
        <v>18081</v>
      </c>
      <c r="F383" s="50">
        <v>29333</v>
      </c>
      <c r="G383" s="50">
        <v>0</v>
      </c>
      <c r="H383" s="50" t="s">
        <v>584</v>
      </c>
      <c r="I383" s="50" t="s">
        <v>528</v>
      </c>
    </row>
    <row r="384" spans="1:9" ht="15" x14ac:dyDescent="0.25">
      <c r="A384" s="50">
        <v>2281</v>
      </c>
      <c r="B384" s="50" t="s">
        <v>526</v>
      </c>
      <c r="C384" s="51">
        <v>45496</v>
      </c>
      <c r="D384" s="50" t="s">
        <v>315</v>
      </c>
      <c r="E384" s="52">
        <v>814561.78</v>
      </c>
      <c r="F384" s="50">
        <v>42164</v>
      </c>
      <c r="G384" s="50">
        <v>0</v>
      </c>
      <c r="H384" s="50" t="s">
        <v>527</v>
      </c>
      <c r="I384" s="50" t="s">
        <v>528</v>
      </c>
    </row>
    <row r="385" spans="1:9" ht="15" x14ac:dyDescent="0.25">
      <c r="A385" s="50">
        <v>2282</v>
      </c>
      <c r="B385" s="50"/>
      <c r="C385" s="51">
        <v>45496</v>
      </c>
      <c r="D385" s="50" t="s">
        <v>316</v>
      </c>
      <c r="E385" s="52">
        <v>26849.23</v>
      </c>
      <c r="F385" s="50">
        <v>66500</v>
      </c>
      <c r="G385" s="50">
        <v>0</v>
      </c>
      <c r="H385" s="50" t="s">
        <v>532</v>
      </c>
      <c r="I385" s="50"/>
    </row>
    <row r="386" spans="1:9" ht="15" x14ac:dyDescent="0.25">
      <c r="A386" s="50">
        <v>2283</v>
      </c>
      <c r="B386" s="50" t="s">
        <v>526</v>
      </c>
      <c r="C386" s="51">
        <v>45496</v>
      </c>
      <c r="D386" s="50" t="s">
        <v>127</v>
      </c>
      <c r="E386" s="52">
        <v>4095</v>
      </c>
      <c r="F386" s="50">
        <v>29333</v>
      </c>
      <c r="G386" s="50">
        <v>0</v>
      </c>
      <c r="H386" s="50" t="s">
        <v>584</v>
      </c>
      <c r="I386" s="50" t="s">
        <v>528</v>
      </c>
    </row>
    <row r="387" spans="1:9" ht="15" x14ac:dyDescent="0.25">
      <c r="A387" s="50">
        <v>2284</v>
      </c>
      <c r="B387" s="50" t="s">
        <v>526</v>
      </c>
      <c r="C387" s="51">
        <v>45496</v>
      </c>
      <c r="D387" s="50" t="s">
        <v>128</v>
      </c>
      <c r="E387" s="52">
        <v>1527.56</v>
      </c>
      <c r="F387" s="50">
        <v>29341</v>
      </c>
      <c r="G387" s="50">
        <v>0</v>
      </c>
      <c r="H387" s="50" t="s">
        <v>584</v>
      </c>
      <c r="I387" s="50" t="s">
        <v>528</v>
      </c>
    </row>
    <row r="388" spans="1:9" ht="15" x14ac:dyDescent="0.25">
      <c r="A388" s="50">
        <v>2285</v>
      </c>
      <c r="B388" s="50" t="s">
        <v>526</v>
      </c>
      <c r="C388" s="51">
        <v>45496</v>
      </c>
      <c r="D388" s="50" t="s">
        <v>181</v>
      </c>
      <c r="E388" s="50">
        <v>238.94</v>
      </c>
      <c r="F388" s="50">
        <v>29318</v>
      </c>
      <c r="G388" s="50">
        <v>0</v>
      </c>
      <c r="H388" s="50" t="s">
        <v>588</v>
      </c>
      <c r="I388" s="50" t="s">
        <v>528</v>
      </c>
    </row>
    <row r="389" spans="1:9" ht="15" x14ac:dyDescent="0.25">
      <c r="A389" s="50">
        <v>2286</v>
      </c>
      <c r="B389" s="50" t="s">
        <v>526</v>
      </c>
      <c r="C389" s="51">
        <v>45496</v>
      </c>
      <c r="D389" s="50" t="s">
        <v>318</v>
      </c>
      <c r="E389" s="52">
        <v>6465.96</v>
      </c>
      <c r="F389" s="50">
        <v>29341</v>
      </c>
      <c r="G389" s="50">
        <v>0</v>
      </c>
      <c r="H389" s="50" t="s">
        <v>584</v>
      </c>
      <c r="I389" s="50" t="s">
        <v>528</v>
      </c>
    </row>
    <row r="390" spans="1:9" ht="15" x14ac:dyDescent="0.25">
      <c r="A390" s="50">
        <v>2287</v>
      </c>
      <c r="B390" s="50" t="s">
        <v>526</v>
      </c>
      <c r="C390" s="51">
        <v>45496</v>
      </c>
      <c r="D390" s="50" t="s">
        <v>317</v>
      </c>
      <c r="E390" s="52">
        <v>8589</v>
      </c>
      <c r="F390" s="50">
        <v>29333</v>
      </c>
      <c r="G390" s="50">
        <v>0</v>
      </c>
      <c r="H390" s="50" t="s">
        <v>584</v>
      </c>
      <c r="I390" s="50" t="s">
        <v>528</v>
      </c>
    </row>
    <row r="391" spans="1:9" ht="15" x14ac:dyDescent="0.25">
      <c r="A391" s="50">
        <v>2288</v>
      </c>
      <c r="B391" s="50" t="s">
        <v>526</v>
      </c>
      <c r="C391" s="51">
        <v>45497</v>
      </c>
      <c r="D391" s="50" t="s">
        <v>365</v>
      </c>
      <c r="E391" s="52">
        <v>8258.3799999999992</v>
      </c>
      <c r="F391" s="50">
        <v>10364</v>
      </c>
      <c r="G391" s="50">
        <v>0</v>
      </c>
      <c r="H391" s="50" t="s">
        <v>556</v>
      </c>
      <c r="I391" s="50" t="s">
        <v>528</v>
      </c>
    </row>
    <row r="392" spans="1:9" ht="15" x14ac:dyDescent="0.25">
      <c r="A392" s="50">
        <v>2289</v>
      </c>
      <c r="B392" s="50" t="s">
        <v>526</v>
      </c>
      <c r="C392" s="51">
        <v>45497</v>
      </c>
      <c r="D392" s="50" t="s">
        <v>365</v>
      </c>
      <c r="E392" s="50">
        <v>106.01</v>
      </c>
      <c r="F392" s="50">
        <v>10366</v>
      </c>
      <c r="G392" s="50">
        <v>0</v>
      </c>
      <c r="H392" s="50" t="s">
        <v>556</v>
      </c>
      <c r="I392" s="50" t="s">
        <v>528</v>
      </c>
    </row>
    <row r="393" spans="1:9" ht="15" x14ac:dyDescent="0.25">
      <c r="A393" s="50">
        <v>2290</v>
      </c>
      <c r="B393" s="50" t="s">
        <v>526</v>
      </c>
      <c r="C393" s="51">
        <v>45497</v>
      </c>
      <c r="D393" s="50" t="s">
        <v>365</v>
      </c>
      <c r="E393" s="50">
        <v>20.38</v>
      </c>
      <c r="F393" s="50">
        <v>18310</v>
      </c>
      <c r="G393" s="50">
        <v>0</v>
      </c>
      <c r="H393" s="50" t="s">
        <v>724</v>
      </c>
      <c r="I393" s="50" t="s">
        <v>528</v>
      </c>
    </row>
    <row r="394" spans="1:9" ht="15" x14ac:dyDescent="0.25">
      <c r="A394" s="50">
        <v>2291</v>
      </c>
      <c r="B394" s="50" t="s">
        <v>526</v>
      </c>
      <c r="C394" s="51">
        <v>45497</v>
      </c>
      <c r="D394" s="50" t="s">
        <v>371</v>
      </c>
      <c r="E394" s="50">
        <v>77.59</v>
      </c>
      <c r="F394" s="50">
        <v>2307</v>
      </c>
      <c r="G394" s="50">
        <v>0</v>
      </c>
      <c r="H394" s="50" t="s">
        <v>725</v>
      </c>
      <c r="I394" s="50" t="s">
        <v>528</v>
      </c>
    </row>
    <row r="395" spans="1:9" ht="15" x14ac:dyDescent="0.25">
      <c r="A395" s="50">
        <v>2292</v>
      </c>
      <c r="B395" s="50" t="s">
        <v>526</v>
      </c>
      <c r="C395" s="51">
        <v>45497</v>
      </c>
      <c r="D395" s="50" t="s">
        <v>371</v>
      </c>
      <c r="E395" s="50">
        <v>77.58</v>
      </c>
      <c r="F395" s="50">
        <v>3363</v>
      </c>
      <c r="G395" s="50">
        <v>0</v>
      </c>
      <c r="H395" s="50" t="s">
        <v>726</v>
      </c>
      <c r="I395" s="50" t="s">
        <v>528</v>
      </c>
    </row>
    <row r="396" spans="1:9" ht="15" x14ac:dyDescent="0.25">
      <c r="A396" s="50">
        <v>2293</v>
      </c>
      <c r="B396" s="50" t="s">
        <v>526</v>
      </c>
      <c r="C396" s="51">
        <v>45497</v>
      </c>
      <c r="D396" s="50" t="s">
        <v>371</v>
      </c>
      <c r="E396" s="50">
        <v>29.12</v>
      </c>
      <c r="F396" s="50">
        <v>6360</v>
      </c>
      <c r="G396" s="50">
        <v>0</v>
      </c>
      <c r="H396" s="50" t="s">
        <v>727</v>
      </c>
      <c r="I396" s="50" t="s">
        <v>528</v>
      </c>
    </row>
    <row r="397" spans="1:9" ht="15" x14ac:dyDescent="0.25">
      <c r="A397" s="50">
        <v>2294</v>
      </c>
      <c r="B397" s="50" t="s">
        <v>526</v>
      </c>
      <c r="C397" s="51">
        <v>45497</v>
      </c>
      <c r="D397" s="50" t="s">
        <v>371</v>
      </c>
      <c r="E397" s="50">
        <v>8.4</v>
      </c>
      <c r="F397" s="50">
        <v>10365</v>
      </c>
      <c r="G397" s="50">
        <v>0</v>
      </c>
      <c r="H397" s="50" t="s">
        <v>728</v>
      </c>
      <c r="I397" s="50" t="s">
        <v>528</v>
      </c>
    </row>
    <row r="398" spans="1:9" ht="15" x14ac:dyDescent="0.25">
      <c r="A398" s="50">
        <v>2295</v>
      </c>
      <c r="B398" s="50" t="s">
        <v>526</v>
      </c>
      <c r="C398" s="51">
        <v>45497</v>
      </c>
      <c r="D398" s="50" t="s">
        <v>371</v>
      </c>
      <c r="E398" s="52">
        <v>4091.08</v>
      </c>
      <c r="F398" s="50">
        <v>10390</v>
      </c>
      <c r="G398" s="50">
        <v>0</v>
      </c>
      <c r="H398" s="50" t="s">
        <v>728</v>
      </c>
      <c r="I398" s="50" t="s">
        <v>528</v>
      </c>
    </row>
    <row r="399" spans="1:9" ht="15" x14ac:dyDescent="0.25">
      <c r="A399" s="50">
        <v>2296</v>
      </c>
      <c r="B399" s="50" t="s">
        <v>526</v>
      </c>
      <c r="C399" s="51">
        <v>45497</v>
      </c>
      <c r="D399" s="50" t="s">
        <v>371</v>
      </c>
      <c r="E399" s="50">
        <v>16.79</v>
      </c>
      <c r="F399" s="50">
        <v>12352</v>
      </c>
      <c r="G399" s="50">
        <v>0</v>
      </c>
      <c r="H399" s="50" t="s">
        <v>729</v>
      </c>
      <c r="I399" s="50" t="s">
        <v>528</v>
      </c>
    </row>
    <row r="400" spans="1:9" ht="15" x14ac:dyDescent="0.25">
      <c r="A400" s="50">
        <v>2297</v>
      </c>
      <c r="B400" s="50" t="s">
        <v>526</v>
      </c>
      <c r="C400" s="51">
        <v>45497</v>
      </c>
      <c r="D400" s="50" t="s">
        <v>371</v>
      </c>
      <c r="E400" s="50">
        <v>16.79</v>
      </c>
      <c r="F400" s="50">
        <v>16323</v>
      </c>
      <c r="G400" s="50">
        <v>0</v>
      </c>
      <c r="H400" s="50" t="s">
        <v>730</v>
      </c>
      <c r="I400" s="50" t="s">
        <v>528</v>
      </c>
    </row>
    <row r="401" spans="1:9" ht="15" x14ac:dyDescent="0.25">
      <c r="A401" s="50">
        <v>2298</v>
      </c>
      <c r="B401" s="50" t="s">
        <v>526</v>
      </c>
      <c r="C401" s="51">
        <v>45497</v>
      </c>
      <c r="D401" s="50" t="s">
        <v>371</v>
      </c>
      <c r="E401" s="50">
        <v>29.12</v>
      </c>
      <c r="F401" s="50">
        <v>18305</v>
      </c>
      <c r="G401" s="50">
        <v>0</v>
      </c>
      <c r="H401" s="50" t="s">
        <v>731</v>
      </c>
      <c r="I401" s="50" t="s">
        <v>528</v>
      </c>
    </row>
    <row r="402" spans="1:9" ht="15" x14ac:dyDescent="0.25">
      <c r="A402" s="50">
        <v>2299</v>
      </c>
      <c r="B402" s="50" t="s">
        <v>526</v>
      </c>
      <c r="C402" s="51">
        <v>45497</v>
      </c>
      <c r="D402" s="50" t="s">
        <v>371</v>
      </c>
      <c r="E402" s="50">
        <v>68.11</v>
      </c>
      <c r="F402" s="50">
        <v>21312</v>
      </c>
      <c r="G402" s="50">
        <v>0</v>
      </c>
      <c r="H402" s="50" t="s">
        <v>732</v>
      </c>
      <c r="I402" s="50" t="s">
        <v>528</v>
      </c>
    </row>
    <row r="403" spans="1:9" ht="15" x14ac:dyDescent="0.25">
      <c r="A403" s="50">
        <v>2300</v>
      </c>
      <c r="B403" s="50" t="s">
        <v>526</v>
      </c>
      <c r="C403" s="51">
        <v>45497</v>
      </c>
      <c r="D403" s="50" t="s">
        <v>371</v>
      </c>
      <c r="E403" s="50">
        <v>8.39</v>
      </c>
      <c r="F403" s="50">
        <v>29370</v>
      </c>
      <c r="G403" s="50">
        <v>0</v>
      </c>
      <c r="H403" s="50" t="s">
        <v>733</v>
      </c>
      <c r="I403" s="50" t="s">
        <v>528</v>
      </c>
    </row>
    <row r="404" spans="1:9" ht="15" x14ac:dyDescent="0.25">
      <c r="A404" s="50">
        <v>2301</v>
      </c>
      <c r="B404" s="50"/>
      <c r="C404" s="51">
        <v>45502</v>
      </c>
      <c r="D404" s="50" t="s">
        <v>734</v>
      </c>
      <c r="E404" s="52">
        <v>2364</v>
      </c>
      <c r="F404" s="50">
        <v>3371</v>
      </c>
      <c r="G404" s="50">
        <v>0</v>
      </c>
      <c r="H404" s="50" t="s">
        <v>543</v>
      </c>
      <c r="I404" s="50"/>
    </row>
    <row r="405" spans="1:9" ht="15" x14ac:dyDescent="0.25">
      <c r="A405" s="50">
        <v>2302</v>
      </c>
      <c r="B405" s="50"/>
      <c r="C405" s="51">
        <v>45502</v>
      </c>
      <c r="D405" s="50" t="s">
        <v>326</v>
      </c>
      <c r="E405" s="52">
        <v>1602</v>
      </c>
      <c r="F405" s="50">
        <v>2350</v>
      </c>
      <c r="G405" s="50">
        <v>0</v>
      </c>
      <c r="H405" s="50" t="s">
        <v>735</v>
      </c>
      <c r="I405" s="50"/>
    </row>
    <row r="406" spans="1:9" ht="15" x14ac:dyDescent="0.25">
      <c r="A406" s="50">
        <v>2303</v>
      </c>
      <c r="B406" s="50" t="s">
        <v>526</v>
      </c>
      <c r="C406" s="51">
        <v>45502</v>
      </c>
      <c r="D406" s="50" t="s">
        <v>321</v>
      </c>
      <c r="E406" s="50">
        <v>882</v>
      </c>
      <c r="F406" s="50">
        <v>29333</v>
      </c>
      <c r="G406" s="50">
        <v>0</v>
      </c>
      <c r="H406" s="50" t="s">
        <v>584</v>
      </c>
      <c r="I406" s="50" t="s">
        <v>528</v>
      </c>
    </row>
    <row r="407" spans="1:9" ht="15" x14ac:dyDescent="0.25">
      <c r="A407" s="50">
        <v>2304</v>
      </c>
      <c r="B407" s="50" t="s">
        <v>526</v>
      </c>
      <c r="C407" s="51">
        <v>45502</v>
      </c>
      <c r="D407" s="50" t="s">
        <v>323</v>
      </c>
      <c r="E407" s="52">
        <v>1323.81</v>
      </c>
      <c r="F407" s="50">
        <v>29318</v>
      </c>
      <c r="G407" s="50">
        <v>0</v>
      </c>
      <c r="H407" s="50" t="s">
        <v>588</v>
      </c>
      <c r="I407" s="50" t="s">
        <v>528</v>
      </c>
    </row>
    <row r="408" spans="1:9" ht="15" x14ac:dyDescent="0.25">
      <c r="A408" s="50">
        <v>2305</v>
      </c>
      <c r="B408" s="50"/>
      <c r="C408" s="51">
        <v>45502</v>
      </c>
      <c r="D408" s="50" t="s">
        <v>324</v>
      </c>
      <c r="E408" s="50">
        <v>640</v>
      </c>
      <c r="F408" s="50">
        <v>29333</v>
      </c>
      <c r="G408" s="50">
        <v>0</v>
      </c>
      <c r="H408" s="50" t="s">
        <v>584</v>
      </c>
      <c r="I408" s="50" t="s">
        <v>528</v>
      </c>
    </row>
    <row r="409" spans="1:9" ht="15" x14ac:dyDescent="0.25">
      <c r="A409" s="50">
        <v>2306</v>
      </c>
      <c r="B409" s="50"/>
      <c r="C409" s="51">
        <v>45502</v>
      </c>
      <c r="D409" s="50" t="s">
        <v>325</v>
      </c>
      <c r="E409" s="50">
        <v>500</v>
      </c>
      <c r="F409" s="50">
        <v>66450</v>
      </c>
      <c r="G409" s="50">
        <v>0</v>
      </c>
      <c r="H409" s="50" t="s">
        <v>531</v>
      </c>
      <c r="I409" s="50"/>
    </row>
    <row r="410" spans="1:9" ht="15" x14ac:dyDescent="0.25">
      <c r="A410" s="50">
        <v>2307</v>
      </c>
      <c r="B410" s="50" t="s">
        <v>526</v>
      </c>
      <c r="C410" s="51">
        <v>45503</v>
      </c>
      <c r="D410" s="50" t="s">
        <v>736</v>
      </c>
      <c r="E410" s="52">
        <v>57845.31</v>
      </c>
      <c r="F410" s="50">
        <v>10390</v>
      </c>
      <c r="G410" s="50">
        <v>0</v>
      </c>
      <c r="H410" s="50" t="s">
        <v>728</v>
      </c>
      <c r="I410" s="50" t="s">
        <v>528</v>
      </c>
    </row>
    <row r="411" spans="1:9" ht="15" x14ac:dyDescent="0.25">
      <c r="A411" s="50">
        <v>2308</v>
      </c>
      <c r="B411" s="50"/>
      <c r="C411" s="51">
        <v>45503</v>
      </c>
      <c r="D411" s="50" t="s">
        <v>329</v>
      </c>
      <c r="E411" s="50">
        <v>24.23</v>
      </c>
      <c r="F411" s="50">
        <v>21393</v>
      </c>
      <c r="G411" s="50">
        <v>0</v>
      </c>
      <c r="H411" s="50" t="s">
        <v>554</v>
      </c>
      <c r="I411" s="50"/>
    </row>
    <row r="412" spans="1:9" ht="15" x14ac:dyDescent="0.25">
      <c r="A412" s="50">
        <v>2309</v>
      </c>
      <c r="B412" s="50"/>
      <c r="C412" s="51">
        <v>45503</v>
      </c>
      <c r="D412" s="50" t="s">
        <v>737</v>
      </c>
      <c r="E412" s="50">
        <v>50.8</v>
      </c>
      <c r="F412" s="50">
        <v>21393</v>
      </c>
      <c r="G412" s="50">
        <v>0</v>
      </c>
      <c r="H412" s="50" t="s">
        <v>554</v>
      </c>
      <c r="I412" s="50"/>
    </row>
    <row r="413" spans="1:9" ht="15" x14ac:dyDescent="0.25">
      <c r="A413" s="50">
        <v>2310</v>
      </c>
      <c r="B413" s="50"/>
      <c r="C413" s="51">
        <v>45503</v>
      </c>
      <c r="D413" s="50" t="s">
        <v>737</v>
      </c>
      <c r="E413" s="50">
        <v>119</v>
      </c>
      <c r="F413" s="50">
        <v>21393</v>
      </c>
      <c r="G413" s="50">
        <v>0</v>
      </c>
      <c r="H413" s="50" t="s">
        <v>554</v>
      </c>
      <c r="I413" s="50"/>
    </row>
    <row r="414" spans="1:9" ht="15" x14ac:dyDescent="0.25">
      <c r="A414" s="50">
        <v>2311</v>
      </c>
      <c r="B414" s="50" t="s">
        <v>526</v>
      </c>
      <c r="C414" s="51">
        <v>45503</v>
      </c>
      <c r="D414" s="50" t="s">
        <v>331</v>
      </c>
      <c r="E414" s="52">
        <v>71474.97</v>
      </c>
      <c r="F414" s="50">
        <v>29328</v>
      </c>
      <c r="G414" s="50">
        <v>0</v>
      </c>
      <c r="H414" s="50" t="s">
        <v>585</v>
      </c>
      <c r="I414" s="50" t="s">
        <v>528</v>
      </c>
    </row>
    <row r="415" spans="1:9" ht="15" x14ac:dyDescent="0.25">
      <c r="A415" s="50">
        <v>2312</v>
      </c>
      <c r="B415" s="50" t="s">
        <v>526</v>
      </c>
      <c r="C415" s="51">
        <v>45503</v>
      </c>
      <c r="D415" s="50" t="s">
        <v>181</v>
      </c>
      <c r="E415" s="50">
        <v>532.04</v>
      </c>
      <c r="F415" s="50">
        <v>29318</v>
      </c>
      <c r="G415" s="50">
        <v>0</v>
      </c>
      <c r="H415" s="50" t="s">
        <v>588</v>
      </c>
      <c r="I415" s="50" t="s">
        <v>528</v>
      </c>
    </row>
    <row r="416" spans="1:9" ht="15" x14ac:dyDescent="0.25">
      <c r="A416" s="50">
        <v>2313</v>
      </c>
      <c r="B416" s="50" t="s">
        <v>526</v>
      </c>
      <c r="C416" s="51">
        <v>45503</v>
      </c>
      <c r="D416" s="50" t="s">
        <v>127</v>
      </c>
      <c r="E416" s="52">
        <v>10888.5</v>
      </c>
      <c r="F416" s="50">
        <v>29333</v>
      </c>
      <c r="G416" s="50">
        <v>0</v>
      </c>
      <c r="H416" s="50" t="s">
        <v>584</v>
      </c>
      <c r="I416" s="50" t="s">
        <v>528</v>
      </c>
    </row>
    <row r="417" spans="1:9" ht="15" x14ac:dyDescent="0.25">
      <c r="A417" s="50">
        <v>2314</v>
      </c>
      <c r="B417" s="50" t="s">
        <v>526</v>
      </c>
      <c r="C417" s="51">
        <v>45504</v>
      </c>
      <c r="D417" s="50" t="s">
        <v>333</v>
      </c>
      <c r="E417" s="52">
        <v>229507.41</v>
      </c>
      <c r="F417" s="50">
        <v>2805</v>
      </c>
      <c r="G417" s="50">
        <v>0</v>
      </c>
      <c r="H417" s="50" t="s">
        <v>587</v>
      </c>
      <c r="I417" s="50" t="s">
        <v>528</v>
      </c>
    </row>
    <row r="418" spans="1:9" ht="15" x14ac:dyDescent="0.25">
      <c r="A418" s="50">
        <v>2315</v>
      </c>
      <c r="B418" s="50"/>
      <c r="C418" s="51">
        <v>45504</v>
      </c>
      <c r="D418" s="50" t="s">
        <v>738</v>
      </c>
      <c r="E418" s="52">
        <v>5751.83</v>
      </c>
      <c r="F418" s="50">
        <v>2805</v>
      </c>
      <c r="G418" s="50">
        <v>0</v>
      </c>
      <c r="H418" s="50" t="s">
        <v>587</v>
      </c>
      <c r="I418" s="50"/>
    </row>
    <row r="419" spans="1:9" ht="15" x14ac:dyDescent="0.25">
      <c r="A419" s="50">
        <v>2316</v>
      </c>
      <c r="B419" s="50" t="s">
        <v>526</v>
      </c>
      <c r="C419" s="51">
        <v>45504</v>
      </c>
      <c r="D419" s="50" t="s">
        <v>332</v>
      </c>
      <c r="E419" s="50">
        <v>618.91999999999996</v>
      </c>
      <c r="F419" s="50">
        <v>2383</v>
      </c>
      <c r="G419" s="50">
        <v>0</v>
      </c>
      <c r="H419" s="50" t="s">
        <v>569</v>
      </c>
      <c r="I419" s="50" t="s">
        <v>528</v>
      </c>
    </row>
    <row r="420" spans="1:9" ht="15" x14ac:dyDescent="0.25">
      <c r="A420" s="50">
        <v>2317</v>
      </c>
      <c r="B420" s="50"/>
      <c r="C420" s="51">
        <v>45504</v>
      </c>
      <c r="D420" s="50" t="s">
        <v>303</v>
      </c>
      <c r="E420" s="52">
        <v>5078.01</v>
      </c>
      <c r="F420" s="50">
        <v>10504</v>
      </c>
      <c r="G420" s="50">
        <v>0</v>
      </c>
      <c r="H420" s="50" t="s">
        <v>612</v>
      </c>
      <c r="I420" s="50"/>
    </row>
    <row r="421" spans="1:9" ht="15" x14ac:dyDescent="0.25">
      <c r="A421" s="50">
        <v>2318</v>
      </c>
      <c r="B421" s="50" t="s">
        <v>526</v>
      </c>
      <c r="C421" s="51">
        <v>45505</v>
      </c>
      <c r="D421" s="50" t="s">
        <v>328</v>
      </c>
      <c r="E421" s="52">
        <v>21250</v>
      </c>
      <c r="F421" s="50">
        <v>10400</v>
      </c>
      <c r="G421" s="50">
        <v>0</v>
      </c>
      <c r="H421" s="50" t="s">
        <v>739</v>
      </c>
      <c r="I421" s="50"/>
    </row>
    <row r="422" spans="1:9" ht="15" x14ac:dyDescent="0.25">
      <c r="A422" s="50">
        <v>2319</v>
      </c>
      <c r="B422" s="50" t="s">
        <v>526</v>
      </c>
      <c r="C422" s="51">
        <v>45505</v>
      </c>
      <c r="D422" s="50" t="s">
        <v>740</v>
      </c>
      <c r="E422" s="52">
        <v>3750</v>
      </c>
      <c r="F422" s="50">
        <v>10400</v>
      </c>
      <c r="G422" s="50">
        <v>0</v>
      </c>
      <c r="H422" s="50" t="s">
        <v>739</v>
      </c>
      <c r="I422" s="50"/>
    </row>
    <row r="423" spans="1:9" ht="15" x14ac:dyDescent="0.25">
      <c r="A423" s="50">
        <v>2320</v>
      </c>
      <c r="B423" s="50" t="s">
        <v>526</v>
      </c>
      <c r="C423" s="51">
        <v>45505</v>
      </c>
      <c r="D423" s="50" t="s">
        <v>335</v>
      </c>
      <c r="E423" s="52">
        <v>1287.51</v>
      </c>
      <c r="F423" s="50">
        <v>18321</v>
      </c>
      <c r="G423" s="50">
        <v>0</v>
      </c>
      <c r="H423" s="50" t="s">
        <v>552</v>
      </c>
      <c r="I423" s="50" t="s">
        <v>528</v>
      </c>
    </row>
    <row r="424" spans="1:9" ht="15" x14ac:dyDescent="0.25">
      <c r="A424" s="50">
        <v>2321</v>
      </c>
      <c r="B424" s="50" t="s">
        <v>526</v>
      </c>
      <c r="C424" s="51">
        <v>45506</v>
      </c>
      <c r="D424" s="50" t="s">
        <v>128</v>
      </c>
      <c r="E424" s="50">
        <v>899.8</v>
      </c>
      <c r="F424" s="50">
        <v>29341</v>
      </c>
      <c r="G424" s="50">
        <v>0</v>
      </c>
      <c r="H424" s="50" t="s">
        <v>584</v>
      </c>
      <c r="I424" s="50" t="s">
        <v>528</v>
      </c>
    </row>
    <row r="425" spans="1:9" ht="15" x14ac:dyDescent="0.25">
      <c r="A425" s="50">
        <v>2322</v>
      </c>
      <c r="B425" s="50" t="s">
        <v>526</v>
      </c>
      <c r="C425" s="51">
        <v>45506</v>
      </c>
      <c r="D425" s="50" t="s">
        <v>127</v>
      </c>
      <c r="E425" s="52">
        <v>3349.5</v>
      </c>
      <c r="F425" s="50">
        <v>29333</v>
      </c>
      <c r="G425" s="50">
        <v>0</v>
      </c>
      <c r="H425" s="50" t="s">
        <v>584</v>
      </c>
      <c r="I425" s="50" t="s">
        <v>528</v>
      </c>
    </row>
    <row r="426" spans="1:9" ht="15" x14ac:dyDescent="0.25">
      <c r="A426" s="50">
        <v>2323</v>
      </c>
      <c r="B426" s="50" t="s">
        <v>526</v>
      </c>
      <c r="C426" s="51">
        <v>45506</v>
      </c>
      <c r="D426" s="50" t="s">
        <v>181</v>
      </c>
      <c r="E426" s="52">
        <v>4775.66</v>
      </c>
      <c r="F426" s="50">
        <v>29318</v>
      </c>
      <c r="G426" s="50">
        <v>0</v>
      </c>
      <c r="H426" s="50" t="s">
        <v>588</v>
      </c>
      <c r="I426" s="50" t="s">
        <v>528</v>
      </c>
    </row>
    <row r="427" spans="1:9" ht="15" x14ac:dyDescent="0.25">
      <c r="A427" s="50">
        <v>2324</v>
      </c>
      <c r="B427" s="50"/>
      <c r="C427" s="51">
        <v>45509</v>
      </c>
      <c r="D427" s="50" t="s">
        <v>336</v>
      </c>
      <c r="E427" s="52">
        <v>4464</v>
      </c>
      <c r="F427" s="50">
        <v>1300</v>
      </c>
      <c r="G427" s="50">
        <v>0</v>
      </c>
      <c r="H427" s="50" t="s">
        <v>571</v>
      </c>
      <c r="I427" s="50"/>
    </row>
    <row r="428" spans="1:9" ht="15" x14ac:dyDescent="0.25">
      <c r="A428" s="50">
        <v>2325</v>
      </c>
      <c r="B428" s="50"/>
      <c r="C428" s="51">
        <v>45509</v>
      </c>
      <c r="D428" s="50" t="s">
        <v>338</v>
      </c>
      <c r="E428" s="52">
        <v>3489.62</v>
      </c>
      <c r="F428" s="50">
        <v>2801</v>
      </c>
      <c r="G428" s="50">
        <v>0</v>
      </c>
      <c r="H428" s="50" t="s">
        <v>741</v>
      </c>
      <c r="I428" s="50"/>
    </row>
    <row r="429" spans="1:9" ht="15" x14ac:dyDescent="0.25">
      <c r="A429" s="50">
        <v>2326</v>
      </c>
      <c r="B429" s="50" t="s">
        <v>526</v>
      </c>
      <c r="C429" s="51">
        <v>45509</v>
      </c>
      <c r="D429" s="50" t="s">
        <v>314</v>
      </c>
      <c r="E429" s="52">
        <v>26409.99</v>
      </c>
      <c r="F429" s="50">
        <v>21346</v>
      </c>
      <c r="G429" s="50">
        <v>0</v>
      </c>
      <c r="H429" s="50" t="s">
        <v>713</v>
      </c>
      <c r="I429" s="50" t="s">
        <v>528</v>
      </c>
    </row>
    <row r="430" spans="1:9" ht="15" x14ac:dyDescent="0.25">
      <c r="A430" s="50">
        <v>2327</v>
      </c>
      <c r="B430" s="50" t="s">
        <v>526</v>
      </c>
      <c r="C430" s="51">
        <v>45509</v>
      </c>
      <c r="D430" s="50" t="s">
        <v>366</v>
      </c>
      <c r="E430" s="50">
        <v>602.87</v>
      </c>
      <c r="F430" s="50">
        <v>2309</v>
      </c>
      <c r="G430" s="50">
        <v>0</v>
      </c>
      <c r="H430" s="50" t="s">
        <v>742</v>
      </c>
      <c r="I430" s="50" t="s">
        <v>528</v>
      </c>
    </row>
    <row r="431" spans="1:9" ht="15" x14ac:dyDescent="0.25">
      <c r="A431" s="50">
        <v>2328</v>
      </c>
      <c r="B431" s="50" t="s">
        <v>526</v>
      </c>
      <c r="C431" s="51">
        <v>45509</v>
      </c>
      <c r="D431" s="50" t="s">
        <v>366</v>
      </c>
      <c r="E431" s="52">
        <v>5314.17</v>
      </c>
      <c r="F431" s="50">
        <v>10364</v>
      </c>
      <c r="G431" s="50">
        <v>0</v>
      </c>
      <c r="H431" s="50" t="s">
        <v>556</v>
      </c>
      <c r="I431" s="50" t="s">
        <v>528</v>
      </c>
    </row>
    <row r="432" spans="1:9" ht="15" x14ac:dyDescent="0.25">
      <c r="A432" s="50">
        <v>2329</v>
      </c>
      <c r="B432" s="50" t="s">
        <v>526</v>
      </c>
      <c r="C432" s="51">
        <v>45509</v>
      </c>
      <c r="D432" s="50" t="s">
        <v>366</v>
      </c>
      <c r="E432" s="50">
        <v>637.65</v>
      </c>
      <c r="F432" s="50">
        <v>11364</v>
      </c>
      <c r="G432" s="50">
        <v>0</v>
      </c>
      <c r="H432" s="50" t="s">
        <v>556</v>
      </c>
      <c r="I432" s="50" t="s">
        <v>528</v>
      </c>
    </row>
    <row r="433" spans="1:9" ht="15" x14ac:dyDescent="0.25">
      <c r="A433" s="50">
        <v>2330</v>
      </c>
      <c r="B433" s="50" t="s">
        <v>526</v>
      </c>
      <c r="C433" s="51">
        <v>45509</v>
      </c>
      <c r="D433" s="50" t="s">
        <v>366</v>
      </c>
      <c r="E433" s="50">
        <v>57.86</v>
      </c>
      <c r="F433" s="50">
        <v>12364</v>
      </c>
      <c r="G433" s="50">
        <v>0</v>
      </c>
      <c r="H433" s="50" t="s">
        <v>743</v>
      </c>
      <c r="I433" s="50" t="s">
        <v>528</v>
      </c>
    </row>
    <row r="434" spans="1:9" ht="15" x14ac:dyDescent="0.25">
      <c r="A434" s="50">
        <v>2331</v>
      </c>
      <c r="B434" s="50" t="s">
        <v>526</v>
      </c>
      <c r="C434" s="51">
        <v>45509</v>
      </c>
      <c r="D434" s="50" t="s">
        <v>366</v>
      </c>
      <c r="E434" s="50">
        <v>966.36</v>
      </c>
      <c r="F434" s="50">
        <v>16307</v>
      </c>
      <c r="G434" s="50">
        <v>0</v>
      </c>
      <c r="H434" s="50" t="s">
        <v>744</v>
      </c>
      <c r="I434" s="50" t="s">
        <v>528</v>
      </c>
    </row>
    <row r="435" spans="1:9" ht="15" x14ac:dyDescent="0.25">
      <c r="A435" s="50">
        <v>2332</v>
      </c>
      <c r="B435" s="50" t="s">
        <v>526</v>
      </c>
      <c r="C435" s="51">
        <v>45509</v>
      </c>
      <c r="D435" s="50" t="s">
        <v>366</v>
      </c>
      <c r="E435" s="50">
        <v>860.85</v>
      </c>
      <c r="F435" s="50">
        <v>18312</v>
      </c>
      <c r="G435" s="50">
        <v>0</v>
      </c>
      <c r="H435" s="50" t="s">
        <v>724</v>
      </c>
      <c r="I435" s="50" t="s">
        <v>528</v>
      </c>
    </row>
    <row r="436" spans="1:9" ht="15" x14ac:dyDescent="0.25">
      <c r="A436" s="50">
        <v>2333</v>
      </c>
      <c r="B436" s="50" t="s">
        <v>526</v>
      </c>
      <c r="C436" s="51">
        <v>45511</v>
      </c>
      <c r="D436" s="50" t="s">
        <v>339</v>
      </c>
      <c r="E436" s="52">
        <v>471502.54</v>
      </c>
      <c r="F436" s="50">
        <v>42164</v>
      </c>
      <c r="G436" s="50">
        <v>0</v>
      </c>
      <c r="H436" s="50" t="s">
        <v>527</v>
      </c>
      <c r="I436" s="50" t="s">
        <v>528</v>
      </c>
    </row>
    <row r="437" spans="1:9" ht="15" x14ac:dyDescent="0.25">
      <c r="A437" s="50">
        <v>2334</v>
      </c>
      <c r="B437" s="50"/>
      <c r="C437" s="51">
        <v>45512</v>
      </c>
      <c r="D437" s="50" t="s">
        <v>745</v>
      </c>
      <c r="E437" s="52">
        <v>1702</v>
      </c>
      <c r="F437" s="50">
        <v>5706</v>
      </c>
      <c r="G437" s="50">
        <v>0</v>
      </c>
      <c r="H437" s="50" t="s">
        <v>746</v>
      </c>
      <c r="I437" s="50"/>
    </row>
    <row r="438" spans="1:9" ht="15" x14ac:dyDescent="0.25">
      <c r="A438" s="50">
        <v>2335</v>
      </c>
      <c r="B438" s="50"/>
      <c r="C438" s="51">
        <v>45512</v>
      </c>
      <c r="D438" s="50" t="s">
        <v>346</v>
      </c>
      <c r="E438" s="52">
        <v>69028.17</v>
      </c>
      <c r="F438" s="50">
        <v>18200</v>
      </c>
      <c r="G438" s="50">
        <v>0</v>
      </c>
      <c r="H438" s="50" t="s">
        <v>747</v>
      </c>
      <c r="I438" s="50" t="s">
        <v>528</v>
      </c>
    </row>
    <row r="439" spans="1:9" ht="15" x14ac:dyDescent="0.25">
      <c r="A439" s="50">
        <v>2336</v>
      </c>
      <c r="B439" s="50" t="s">
        <v>526</v>
      </c>
      <c r="C439" s="51">
        <v>45512</v>
      </c>
      <c r="D439" s="50" t="s">
        <v>748</v>
      </c>
      <c r="E439" s="52">
        <v>14640</v>
      </c>
      <c r="F439" s="50">
        <v>5300</v>
      </c>
      <c r="G439" s="50">
        <v>0</v>
      </c>
      <c r="H439" s="50" t="s">
        <v>749</v>
      </c>
      <c r="I439" s="50" t="s">
        <v>528</v>
      </c>
    </row>
    <row r="440" spans="1:9" ht="15" x14ac:dyDescent="0.25">
      <c r="A440" s="50">
        <v>2337</v>
      </c>
      <c r="B440" s="50" t="s">
        <v>526</v>
      </c>
      <c r="C440" s="51">
        <v>45512</v>
      </c>
      <c r="D440" s="50" t="s">
        <v>750</v>
      </c>
      <c r="E440" s="50">
        <v>257.81</v>
      </c>
      <c r="F440" s="50">
        <v>50130</v>
      </c>
      <c r="G440" s="50">
        <v>0</v>
      </c>
      <c r="H440" s="50" t="s">
        <v>530</v>
      </c>
      <c r="I440" s="50" t="s">
        <v>528</v>
      </c>
    </row>
    <row r="441" spans="1:9" ht="15" x14ac:dyDescent="0.25">
      <c r="A441" s="50">
        <v>2338</v>
      </c>
      <c r="B441" s="50"/>
      <c r="C441" s="51">
        <v>45512</v>
      </c>
      <c r="D441" s="50" t="s">
        <v>344</v>
      </c>
      <c r="E441" s="52">
        <v>1457.69</v>
      </c>
      <c r="F441" s="50">
        <v>12357</v>
      </c>
      <c r="G441" s="50">
        <v>0</v>
      </c>
      <c r="H441" s="50" t="s">
        <v>751</v>
      </c>
      <c r="I441" s="50"/>
    </row>
    <row r="442" spans="1:9" ht="15" x14ac:dyDescent="0.25">
      <c r="A442" s="50">
        <v>2339</v>
      </c>
      <c r="B442" s="50" t="s">
        <v>526</v>
      </c>
      <c r="C442" s="51">
        <v>45513</v>
      </c>
      <c r="D442" s="50" t="s">
        <v>752</v>
      </c>
      <c r="E442" s="52">
        <v>4425.2</v>
      </c>
      <c r="F442" s="50">
        <v>2383</v>
      </c>
      <c r="G442" s="50">
        <v>0</v>
      </c>
      <c r="H442" s="50" t="s">
        <v>569</v>
      </c>
      <c r="I442" s="50" t="s">
        <v>528</v>
      </c>
    </row>
    <row r="443" spans="1:9" ht="15" x14ac:dyDescent="0.25">
      <c r="A443" s="50">
        <v>2340</v>
      </c>
      <c r="B443" s="50"/>
      <c r="C443" s="51">
        <v>45513</v>
      </c>
      <c r="D443" s="50" t="s">
        <v>753</v>
      </c>
      <c r="E443" s="50">
        <v>88</v>
      </c>
      <c r="F443" s="50">
        <v>18810</v>
      </c>
      <c r="G443" s="50">
        <v>0</v>
      </c>
      <c r="H443" s="50" t="s">
        <v>754</v>
      </c>
      <c r="I443" s="50"/>
    </row>
    <row r="444" spans="1:9" ht="15" x14ac:dyDescent="0.25">
      <c r="A444" s="50">
        <v>2341</v>
      </c>
      <c r="B444" s="50" t="s">
        <v>526</v>
      </c>
      <c r="C444" s="51">
        <v>45513</v>
      </c>
      <c r="D444" s="50" t="s">
        <v>755</v>
      </c>
      <c r="E444" s="52">
        <v>78603.399999999994</v>
      </c>
      <c r="F444" s="50">
        <v>42164</v>
      </c>
      <c r="G444" s="50">
        <v>0</v>
      </c>
      <c r="H444" s="50" t="s">
        <v>527</v>
      </c>
      <c r="I444" s="50" t="s">
        <v>528</v>
      </c>
    </row>
    <row r="445" spans="1:9" ht="15" x14ac:dyDescent="0.25">
      <c r="A445" s="50">
        <v>2342</v>
      </c>
      <c r="B445" s="50"/>
      <c r="C445" s="51">
        <v>45516</v>
      </c>
      <c r="D445" s="50" t="s">
        <v>756</v>
      </c>
      <c r="E445" s="52">
        <v>4939.7</v>
      </c>
      <c r="F445" s="50">
        <v>1100</v>
      </c>
      <c r="G445" s="50">
        <v>0</v>
      </c>
      <c r="H445" s="50" t="s">
        <v>614</v>
      </c>
      <c r="I445" s="50"/>
    </row>
    <row r="446" spans="1:9" ht="15" x14ac:dyDescent="0.25">
      <c r="A446" s="50">
        <v>2343</v>
      </c>
      <c r="B446" s="50"/>
      <c r="C446" s="51">
        <v>45516</v>
      </c>
      <c r="D446" s="50" t="s">
        <v>756</v>
      </c>
      <c r="E446" s="52">
        <v>33185.14</v>
      </c>
      <c r="F446" s="50">
        <v>2100</v>
      </c>
      <c r="G446" s="50">
        <v>0</v>
      </c>
      <c r="H446" s="50" t="s">
        <v>615</v>
      </c>
      <c r="I446" s="50"/>
    </row>
    <row r="447" spans="1:9" ht="15" x14ac:dyDescent="0.25">
      <c r="A447" s="50">
        <v>2344</v>
      </c>
      <c r="B447" s="50"/>
      <c r="C447" s="51">
        <v>45516</v>
      </c>
      <c r="D447" s="50" t="s">
        <v>756</v>
      </c>
      <c r="E447" s="52">
        <v>22960.12</v>
      </c>
      <c r="F447" s="50">
        <v>2140</v>
      </c>
      <c r="G447" s="50">
        <v>0</v>
      </c>
      <c r="H447" s="50" t="s">
        <v>617</v>
      </c>
      <c r="I447" s="50"/>
    </row>
    <row r="448" spans="1:9" ht="15" x14ac:dyDescent="0.25">
      <c r="A448" s="50">
        <v>2345</v>
      </c>
      <c r="B448" s="50"/>
      <c r="C448" s="51">
        <v>45516</v>
      </c>
      <c r="D448" s="50" t="s">
        <v>756</v>
      </c>
      <c r="E448" s="52">
        <v>7971.27</v>
      </c>
      <c r="F448" s="50">
        <v>2146</v>
      </c>
      <c r="G448" s="50">
        <v>0</v>
      </c>
      <c r="H448" s="50" t="s">
        <v>618</v>
      </c>
      <c r="I448" s="50"/>
    </row>
    <row r="449" spans="1:9" ht="15" x14ac:dyDescent="0.25">
      <c r="A449" s="50">
        <v>2346</v>
      </c>
      <c r="B449" s="50"/>
      <c r="C449" s="51">
        <v>45516</v>
      </c>
      <c r="D449" s="50" t="s">
        <v>756</v>
      </c>
      <c r="E449" s="52">
        <v>7082.85</v>
      </c>
      <c r="F449" s="50">
        <v>2170</v>
      </c>
      <c r="G449" s="50">
        <v>0</v>
      </c>
      <c r="H449" s="50" t="s">
        <v>619</v>
      </c>
      <c r="I449" s="50"/>
    </row>
    <row r="450" spans="1:9" ht="15" x14ac:dyDescent="0.25">
      <c r="A450" s="50">
        <v>2347</v>
      </c>
      <c r="B450" s="50"/>
      <c r="C450" s="51">
        <v>45516</v>
      </c>
      <c r="D450" s="50" t="s">
        <v>756</v>
      </c>
      <c r="E450" s="52">
        <v>6461.54</v>
      </c>
      <c r="F450" s="50">
        <v>2194</v>
      </c>
      <c r="G450" s="50">
        <v>0</v>
      </c>
      <c r="H450" s="50" t="s">
        <v>620</v>
      </c>
      <c r="I450" s="50"/>
    </row>
    <row r="451" spans="1:9" ht="15" x14ac:dyDescent="0.25">
      <c r="A451" s="50">
        <v>2348</v>
      </c>
      <c r="B451" s="50"/>
      <c r="C451" s="51">
        <v>45516</v>
      </c>
      <c r="D451" s="50" t="s">
        <v>756</v>
      </c>
      <c r="E451" s="52">
        <v>12166.9</v>
      </c>
      <c r="F451" s="50">
        <v>3100</v>
      </c>
      <c r="G451" s="50">
        <v>0</v>
      </c>
      <c r="H451" s="50" t="s">
        <v>621</v>
      </c>
      <c r="I451" s="50"/>
    </row>
    <row r="452" spans="1:9" ht="15" x14ac:dyDescent="0.25">
      <c r="A452" s="50">
        <v>2349</v>
      </c>
      <c r="B452" s="50"/>
      <c r="C452" s="51">
        <v>45516</v>
      </c>
      <c r="D452" s="50" t="s">
        <v>756</v>
      </c>
      <c r="E452" s="52">
        <v>3640.03</v>
      </c>
      <c r="F452" s="50">
        <v>3100</v>
      </c>
      <c r="G452" s="50">
        <v>0</v>
      </c>
      <c r="H452" s="50" t="s">
        <v>622</v>
      </c>
      <c r="I452" s="50"/>
    </row>
    <row r="453" spans="1:9" ht="15" x14ac:dyDescent="0.25">
      <c r="A453" s="50">
        <v>2350</v>
      </c>
      <c r="B453" s="50"/>
      <c r="C453" s="51">
        <v>45516</v>
      </c>
      <c r="D453" s="50" t="s">
        <v>756</v>
      </c>
      <c r="E453" s="52">
        <v>9000.18</v>
      </c>
      <c r="F453" s="50">
        <v>3130</v>
      </c>
      <c r="G453" s="50">
        <v>0</v>
      </c>
      <c r="H453" s="50" t="s">
        <v>623</v>
      </c>
      <c r="I453" s="50"/>
    </row>
    <row r="454" spans="1:9" ht="15" x14ac:dyDescent="0.25">
      <c r="A454" s="50">
        <v>2351</v>
      </c>
      <c r="B454" s="50"/>
      <c r="C454" s="51">
        <v>45516</v>
      </c>
      <c r="D454" s="50" t="s">
        <v>756</v>
      </c>
      <c r="E454" s="52">
        <v>9363.09</v>
      </c>
      <c r="F454" s="50">
        <v>3160</v>
      </c>
      <c r="G454" s="50">
        <v>0</v>
      </c>
      <c r="H454" s="50" t="s">
        <v>621</v>
      </c>
      <c r="I454" s="50"/>
    </row>
    <row r="455" spans="1:9" ht="15" x14ac:dyDescent="0.25">
      <c r="A455" s="50">
        <v>2352</v>
      </c>
      <c r="B455" s="50"/>
      <c r="C455" s="51">
        <v>45516</v>
      </c>
      <c r="D455" s="50" t="s">
        <v>756</v>
      </c>
      <c r="E455" s="52">
        <v>1745.23</v>
      </c>
      <c r="F455" s="50">
        <v>4100</v>
      </c>
      <c r="G455" s="50">
        <v>0</v>
      </c>
      <c r="H455" s="50" t="s">
        <v>624</v>
      </c>
      <c r="I455" s="50"/>
    </row>
    <row r="456" spans="1:9" ht="15" x14ac:dyDescent="0.25">
      <c r="A456" s="50">
        <v>2353</v>
      </c>
      <c r="B456" s="50"/>
      <c r="C456" s="51">
        <v>45516</v>
      </c>
      <c r="D456" s="50" t="s">
        <v>756</v>
      </c>
      <c r="E456" s="52">
        <v>15623.07</v>
      </c>
      <c r="F456" s="50">
        <v>5100</v>
      </c>
      <c r="G456" s="50">
        <v>0</v>
      </c>
      <c r="H456" s="50" t="s">
        <v>625</v>
      </c>
      <c r="I456" s="50"/>
    </row>
    <row r="457" spans="1:9" ht="15" x14ac:dyDescent="0.25">
      <c r="A457" s="50">
        <v>2354</v>
      </c>
      <c r="B457" s="50"/>
      <c r="C457" s="51">
        <v>45516</v>
      </c>
      <c r="D457" s="50" t="s">
        <v>756</v>
      </c>
      <c r="E457" s="52">
        <v>3499.54</v>
      </c>
      <c r="F457" s="50">
        <v>5100</v>
      </c>
      <c r="G457" s="50">
        <v>0</v>
      </c>
      <c r="H457" s="50" t="s">
        <v>626</v>
      </c>
      <c r="I457" s="50"/>
    </row>
    <row r="458" spans="1:9" ht="15" x14ac:dyDescent="0.25">
      <c r="A458" s="50">
        <v>2355</v>
      </c>
      <c r="B458" s="50"/>
      <c r="C458" s="51">
        <v>45516</v>
      </c>
      <c r="D458" s="50" t="s">
        <v>756</v>
      </c>
      <c r="E458" s="50">
        <v>51.64</v>
      </c>
      <c r="F458" s="50">
        <v>5111</v>
      </c>
      <c r="G458" s="50">
        <v>0</v>
      </c>
      <c r="H458" s="50" t="s">
        <v>627</v>
      </c>
      <c r="I458" s="50"/>
    </row>
    <row r="459" spans="1:9" ht="15" x14ac:dyDescent="0.25">
      <c r="A459" s="50">
        <v>2356</v>
      </c>
      <c r="B459" s="50"/>
      <c r="C459" s="51">
        <v>45516</v>
      </c>
      <c r="D459" s="50" t="s">
        <v>756</v>
      </c>
      <c r="E459" s="52">
        <v>2020.54</v>
      </c>
      <c r="F459" s="50">
        <v>6102</v>
      </c>
      <c r="G459" s="50">
        <v>0</v>
      </c>
      <c r="H459" s="50" t="s">
        <v>628</v>
      </c>
      <c r="I459" s="50"/>
    </row>
    <row r="460" spans="1:9" ht="15" x14ac:dyDescent="0.25">
      <c r="A460" s="50">
        <v>2357</v>
      </c>
      <c r="B460" s="50"/>
      <c r="C460" s="51">
        <v>45516</v>
      </c>
      <c r="D460" s="50" t="s">
        <v>756</v>
      </c>
      <c r="E460" s="52">
        <v>14557.92</v>
      </c>
      <c r="F460" s="50">
        <v>6150</v>
      </c>
      <c r="G460" s="50">
        <v>0</v>
      </c>
      <c r="H460" s="50" t="s">
        <v>629</v>
      </c>
      <c r="I460" s="50"/>
    </row>
    <row r="461" spans="1:9" ht="15" x14ac:dyDescent="0.25">
      <c r="A461" s="50">
        <v>2358</v>
      </c>
      <c r="B461" s="50"/>
      <c r="C461" s="51">
        <v>45516</v>
      </c>
      <c r="D461" s="50" t="s">
        <v>756</v>
      </c>
      <c r="E461" s="50">
        <v>25.82</v>
      </c>
      <c r="F461" s="50">
        <v>6161</v>
      </c>
      <c r="G461" s="50">
        <v>0</v>
      </c>
      <c r="H461" s="50" t="s">
        <v>630</v>
      </c>
      <c r="I461" s="50"/>
    </row>
    <row r="462" spans="1:9" ht="15" x14ac:dyDescent="0.25">
      <c r="A462" s="50">
        <v>2359</v>
      </c>
      <c r="B462" s="50"/>
      <c r="C462" s="51">
        <v>45516</v>
      </c>
      <c r="D462" s="50" t="s">
        <v>756</v>
      </c>
      <c r="E462" s="52">
        <v>1684.48</v>
      </c>
      <c r="F462" s="50">
        <v>8100</v>
      </c>
      <c r="G462" s="50">
        <v>0</v>
      </c>
      <c r="H462" s="50" t="s">
        <v>631</v>
      </c>
      <c r="I462" s="50"/>
    </row>
    <row r="463" spans="1:9" ht="15" x14ac:dyDescent="0.25">
      <c r="A463" s="50">
        <v>2360</v>
      </c>
      <c r="B463" s="50"/>
      <c r="C463" s="51">
        <v>45516</v>
      </c>
      <c r="D463" s="50" t="s">
        <v>756</v>
      </c>
      <c r="E463" s="52">
        <v>25875.46</v>
      </c>
      <c r="F463" s="50">
        <v>9100</v>
      </c>
      <c r="G463" s="50">
        <v>0</v>
      </c>
      <c r="H463" s="50" t="s">
        <v>619</v>
      </c>
      <c r="I463" s="50"/>
    </row>
    <row r="464" spans="1:9" ht="15" x14ac:dyDescent="0.25">
      <c r="A464" s="50">
        <v>2361</v>
      </c>
      <c r="B464" s="50"/>
      <c r="C464" s="51">
        <v>45516</v>
      </c>
      <c r="D464" s="50" t="s">
        <v>756</v>
      </c>
      <c r="E464" s="50">
        <v>25.82</v>
      </c>
      <c r="F464" s="50">
        <v>9111</v>
      </c>
      <c r="G464" s="50">
        <v>0</v>
      </c>
      <c r="H464" s="50" t="s">
        <v>632</v>
      </c>
      <c r="I464" s="50"/>
    </row>
    <row r="465" spans="1:9" ht="15" x14ac:dyDescent="0.25">
      <c r="A465" s="50">
        <v>2362</v>
      </c>
      <c r="B465" s="50"/>
      <c r="C465" s="51">
        <v>45516</v>
      </c>
      <c r="D465" s="50" t="s">
        <v>756</v>
      </c>
      <c r="E465" s="52">
        <v>3794.56</v>
      </c>
      <c r="F465" s="50">
        <v>10100</v>
      </c>
      <c r="G465" s="50">
        <v>0</v>
      </c>
      <c r="H465" s="50" t="s">
        <v>633</v>
      </c>
      <c r="I465" s="50"/>
    </row>
    <row r="466" spans="1:9" ht="15" x14ac:dyDescent="0.25">
      <c r="A466" s="50">
        <v>2363</v>
      </c>
      <c r="B466" s="50"/>
      <c r="C466" s="51">
        <v>45516</v>
      </c>
      <c r="D466" s="50" t="s">
        <v>756</v>
      </c>
      <c r="E466" s="52">
        <v>8758.26</v>
      </c>
      <c r="F466" s="50">
        <v>12100</v>
      </c>
      <c r="G466" s="50">
        <v>0</v>
      </c>
      <c r="H466" s="50" t="s">
        <v>634</v>
      </c>
      <c r="I466" s="50"/>
    </row>
    <row r="467" spans="1:9" ht="15" x14ac:dyDescent="0.25">
      <c r="A467" s="50">
        <v>2364</v>
      </c>
      <c r="B467" s="50"/>
      <c r="C467" s="51">
        <v>45516</v>
      </c>
      <c r="D467" s="50" t="s">
        <v>756</v>
      </c>
      <c r="E467" s="52">
        <v>3900.41</v>
      </c>
      <c r="F467" s="50">
        <v>14100</v>
      </c>
      <c r="G467" s="50">
        <v>0</v>
      </c>
      <c r="H467" s="50" t="s">
        <v>635</v>
      </c>
      <c r="I467" s="50"/>
    </row>
    <row r="468" spans="1:9" ht="15" x14ac:dyDescent="0.25">
      <c r="A468" s="50">
        <v>2365</v>
      </c>
      <c r="B468" s="50"/>
      <c r="C468" s="51">
        <v>45516</v>
      </c>
      <c r="D468" s="50" t="s">
        <v>756</v>
      </c>
      <c r="E468" s="52">
        <v>7348.54</v>
      </c>
      <c r="F468" s="50">
        <v>15100</v>
      </c>
      <c r="G468" s="50">
        <v>0</v>
      </c>
      <c r="H468" s="50" t="s">
        <v>636</v>
      </c>
      <c r="I468" s="50"/>
    </row>
    <row r="469" spans="1:9" ht="15" x14ac:dyDescent="0.25">
      <c r="A469" s="50">
        <v>2366</v>
      </c>
      <c r="B469" s="50"/>
      <c r="C469" s="51">
        <v>45516</v>
      </c>
      <c r="D469" s="50" t="s">
        <v>756</v>
      </c>
      <c r="E469" s="52">
        <v>2551.2199999999998</v>
      </c>
      <c r="F469" s="50">
        <v>16100</v>
      </c>
      <c r="G469" s="50">
        <v>0</v>
      </c>
      <c r="H469" s="50" t="s">
        <v>637</v>
      </c>
      <c r="I469" s="50"/>
    </row>
    <row r="470" spans="1:9" ht="15" x14ac:dyDescent="0.25">
      <c r="A470" s="50">
        <v>2367</v>
      </c>
      <c r="B470" s="50"/>
      <c r="C470" s="51">
        <v>45516</v>
      </c>
      <c r="D470" s="50" t="s">
        <v>756</v>
      </c>
      <c r="E470" s="52">
        <v>67106.880000000005</v>
      </c>
      <c r="F470" s="50">
        <v>18100</v>
      </c>
      <c r="G470" s="50">
        <v>0</v>
      </c>
      <c r="H470" s="50" t="s">
        <v>638</v>
      </c>
      <c r="I470" s="50"/>
    </row>
    <row r="471" spans="1:9" ht="15" x14ac:dyDescent="0.25">
      <c r="A471" s="50">
        <v>2368</v>
      </c>
      <c r="B471" s="50"/>
      <c r="C471" s="51">
        <v>45516</v>
      </c>
      <c r="D471" s="50" t="s">
        <v>756</v>
      </c>
      <c r="E471" s="50">
        <v>201.41</v>
      </c>
      <c r="F471" s="50">
        <v>18111</v>
      </c>
      <c r="G471" s="50">
        <v>0</v>
      </c>
      <c r="H471" s="50" t="s">
        <v>639</v>
      </c>
      <c r="I471" s="50"/>
    </row>
    <row r="472" spans="1:9" ht="15" x14ac:dyDescent="0.25">
      <c r="A472" s="50">
        <v>2369</v>
      </c>
      <c r="B472" s="50"/>
      <c r="C472" s="51">
        <v>45516</v>
      </c>
      <c r="D472" s="50" t="s">
        <v>756</v>
      </c>
      <c r="E472" s="52">
        <v>15543</v>
      </c>
      <c r="F472" s="50">
        <v>18150</v>
      </c>
      <c r="G472" s="50">
        <v>0</v>
      </c>
      <c r="H472" s="50" t="s">
        <v>638</v>
      </c>
      <c r="I472" s="50"/>
    </row>
    <row r="473" spans="1:9" ht="15" x14ac:dyDescent="0.25">
      <c r="A473" s="50">
        <v>2370</v>
      </c>
      <c r="B473" s="50"/>
      <c r="C473" s="51">
        <v>45516</v>
      </c>
      <c r="D473" s="50" t="s">
        <v>756</v>
      </c>
      <c r="E473" s="50">
        <v>18.07</v>
      </c>
      <c r="F473" s="50">
        <v>18161</v>
      </c>
      <c r="G473" s="50">
        <v>0</v>
      </c>
      <c r="H473" s="50" t="s">
        <v>639</v>
      </c>
      <c r="I473" s="50"/>
    </row>
    <row r="474" spans="1:9" ht="15" x14ac:dyDescent="0.25">
      <c r="A474" s="50">
        <v>2371</v>
      </c>
      <c r="B474" s="50"/>
      <c r="C474" s="51">
        <v>45516</v>
      </c>
      <c r="D474" s="50" t="s">
        <v>756</v>
      </c>
      <c r="E474" s="52">
        <v>17167.740000000002</v>
      </c>
      <c r="F474" s="50">
        <v>21100</v>
      </c>
      <c r="G474" s="50">
        <v>0</v>
      </c>
      <c r="H474" s="50" t="s">
        <v>640</v>
      </c>
      <c r="I474" s="50"/>
    </row>
    <row r="475" spans="1:9" ht="15" x14ac:dyDescent="0.25">
      <c r="A475" s="50">
        <v>2372</v>
      </c>
      <c r="B475" s="50"/>
      <c r="C475" s="51">
        <v>45516</v>
      </c>
      <c r="D475" s="50" t="s">
        <v>756</v>
      </c>
      <c r="E475" s="52">
        <v>4904.22</v>
      </c>
      <c r="F475" s="50">
        <v>22100</v>
      </c>
      <c r="G475" s="50">
        <v>0</v>
      </c>
      <c r="H475" s="50" t="s">
        <v>641</v>
      </c>
      <c r="I475" s="50"/>
    </row>
    <row r="476" spans="1:9" ht="15" x14ac:dyDescent="0.25">
      <c r="A476" s="50">
        <v>2373</v>
      </c>
      <c r="B476" s="50"/>
      <c r="C476" s="51">
        <v>45516</v>
      </c>
      <c r="D476" s="50" t="s">
        <v>756</v>
      </c>
      <c r="E476" s="52">
        <v>10518.08</v>
      </c>
      <c r="F476" s="50">
        <v>23100</v>
      </c>
      <c r="G476" s="50">
        <v>0</v>
      </c>
      <c r="H476" s="50" t="s">
        <v>642</v>
      </c>
      <c r="I476" s="50"/>
    </row>
    <row r="477" spans="1:9" ht="15" x14ac:dyDescent="0.25">
      <c r="A477" s="50">
        <v>2374</v>
      </c>
      <c r="B477" s="50"/>
      <c r="C477" s="51">
        <v>45516</v>
      </c>
      <c r="D477" s="50" t="s">
        <v>756</v>
      </c>
      <c r="E477" s="52">
        <v>7062.19</v>
      </c>
      <c r="F477" s="50">
        <v>25100</v>
      </c>
      <c r="G477" s="50">
        <v>0</v>
      </c>
      <c r="H477" s="50" t="s">
        <v>643</v>
      </c>
      <c r="I477" s="50"/>
    </row>
    <row r="478" spans="1:9" ht="15" x14ac:dyDescent="0.25">
      <c r="A478" s="50">
        <v>2375</v>
      </c>
      <c r="B478" s="50"/>
      <c r="C478" s="51">
        <v>45516</v>
      </c>
      <c r="D478" s="50" t="s">
        <v>756</v>
      </c>
      <c r="E478" s="52">
        <v>5368.19</v>
      </c>
      <c r="F478" s="50">
        <v>27102</v>
      </c>
      <c r="G478" s="50">
        <v>0</v>
      </c>
      <c r="H478" s="50" t="s">
        <v>644</v>
      </c>
      <c r="I478" s="50"/>
    </row>
    <row r="479" spans="1:9" ht="15" x14ac:dyDescent="0.25">
      <c r="A479" s="50">
        <v>2376</v>
      </c>
      <c r="B479" s="50"/>
      <c r="C479" s="51">
        <v>45516</v>
      </c>
      <c r="D479" s="50" t="s">
        <v>756</v>
      </c>
      <c r="E479" s="52">
        <v>5418.52</v>
      </c>
      <c r="F479" s="50">
        <v>29100</v>
      </c>
      <c r="G479" s="50">
        <v>0</v>
      </c>
      <c r="H479" s="50" t="s">
        <v>645</v>
      </c>
      <c r="I479" s="50"/>
    </row>
    <row r="480" spans="1:9" ht="15" x14ac:dyDescent="0.25">
      <c r="A480" s="50">
        <v>2377</v>
      </c>
      <c r="B480" s="50"/>
      <c r="C480" s="51">
        <v>45516</v>
      </c>
      <c r="D480" s="50" t="s">
        <v>756</v>
      </c>
      <c r="E480" s="52">
        <v>1670.77</v>
      </c>
      <c r="F480" s="50">
        <v>30100</v>
      </c>
      <c r="G480" s="50">
        <v>0</v>
      </c>
      <c r="H480" s="50" t="s">
        <v>646</v>
      </c>
      <c r="I480" s="50"/>
    </row>
    <row r="481" spans="1:9" ht="15" x14ac:dyDescent="0.25">
      <c r="A481" s="50">
        <v>2378</v>
      </c>
      <c r="B481" s="50"/>
      <c r="C481" s="51">
        <v>45516</v>
      </c>
      <c r="D481" s="50" t="s">
        <v>756</v>
      </c>
      <c r="E481" s="52">
        <v>6693.26</v>
      </c>
      <c r="F481" s="50">
        <v>31100</v>
      </c>
      <c r="G481" s="50">
        <v>0</v>
      </c>
      <c r="H481" s="50" t="s">
        <v>647</v>
      </c>
      <c r="I481" s="50"/>
    </row>
    <row r="482" spans="1:9" ht="15" x14ac:dyDescent="0.25">
      <c r="A482" s="50">
        <v>2379</v>
      </c>
      <c r="B482" s="50"/>
      <c r="C482" s="51">
        <v>45516</v>
      </c>
      <c r="D482" s="50" t="s">
        <v>757</v>
      </c>
      <c r="E482" s="52">
        <v>19123.86</v>
      </c>
      <c r="F482" s="50">
        <v>66100</v>
      </c>
      <c r="G482" s="50">
        <v>0</v>
      </c>
      <c r="H482" s="50" t="s">
        <v>649</v>
      </c>
      <c r="I482" s="50"/>
    </row>
    <row r="483" spans="1:9" ht="15" x14ac:dyDescent="0.25">
      <c r="A483" s="50">
        <v>2380</v>
      </c>
      <c r="B483" s="50"/>
      <c r="C483" s="51">
        <v>45516</v>
      </c>
      <c r="D483" s="50" t="s">
        <v>758</v>
      </c>
      <c r="E483" s="50">
        <v>100</v>
      </c>
      <c r="F483" s="50">
        <v>66200</v>
      </c>
      <c r="G483" s="50">
        <v>0</v>
      </c>
      <c r="H483" s="50" t="s">
        <v>608</v>
      </c>
      <c r="I483" s="50"/>
    </row>
    <row r="484" spans="1:9" ht="15" x14ac:dyDescent="0.25">
      <c r="A484" s="50">
        <v>2381</v>
      </c>
      <c r="B484" s="50"/>
      <c r="C484" s="51">
        <v>45516</v>
      </c>
      <c r="D484" s="50" t="s">
        <v>759</v>
      </c>
      <c r="E484" s="50">
        <v>302.85000000000002</v>
      </c>
      <c r="F484" s="50">
        <v>66200</v>
      </c>
      <c r="G484" s="50">
        <v>0</v>
      </c>
      <c r="H484" s="50" t="s">
        <v>608</v>
      </c>
      <c r="I484" s="50"/>
    </row>
    <row r="485" spans="1:9" ht="15" x14ac:dyDescent="0.25">
      <c r="A485" s="50">
        <v>2382</v>
      </c>
      <c r="B485" s="50"/>
      <c r="C485" s="51">
        <v>45516</v>
      </c>
      <c r="D485" s="50" t="s">
        <v>760</v>
      </c>
      <c r="E485" s="50">
        <v>384.04</v>
      </c>
      <c r="F485" s="50">
        <v>66200</v>
      </c>
      <c r="G485" s="50">
        <v>0</v>
      </c>
      <c r="H485" s="50" t="s">
        <v>608</v>
      </c>
      <c r="I485" s="50"/>
    </row>
    <row r="486" spans="1:9" ht="15" x14ac:dyDescent="0.25">
      <c r="A486" s="50">
        <v>2383</v>
      </c>
      <c r="B486" s="50"/>
      <c r="C486" s="51">
        <v>45516</v>
      </c>
      <c r="D486" s="50" t="s">
        <v>761</v>
      </c>
      <c r="E486" s="52">
        <v>22449.09</v>
      </c>
      <c r="F486" s="50">
        <v>66200</v>
      </c>
      <c r="G486" s="50">
        <v>0</v>
      </c>
      <c r="H486" s="50" t="s">
        <v>608</v>
      </c>
      <c r="I486" s="50"/>
    </row>
    <row r="487" spans="1:9" ht="15" x14ac:dyDescent="0.25">
      <c r="A487" s="50">
        <v>2384</v>
      </c>
      <c r="B487" s="50"/>
      <c r="C487" s="51">
        <v>45516</v>
      </c>
      <c r="D487" s="50" t="s">
        <v>762</v>
      </c>
      <c r="E487" s="50">
        <v>23.93</v>
      </c>
      <c r="F487" s="50">
        <v>18110</v>
      </c>
      <c r="G487" s="50">
        <v>0</v>
      </c>
      <c r="H487" s="50" t="s">
        <v>655</v>
      </c>
      <c r="I487" s="50"/>
    </row>
    <row r="488" spans="1:9" ht="15" x14ac:dyDescent="0.25">
      <c r="A488" s="50">
        <v>2385</v>
      </c>
      <c r="B488" s="50"/>
      <c r="C488" s="51">
        <v>45516</v>
      </c>
      <c r="D488" s="50" t="s">
        <v>763</v>
      </c>
      <c r="E488" s="52">
        <v>17682.54</v>
      </c>
      <c r="F488" s="50">
        <v>66300</v>
      </c>
      <c r="G488" s="50">
        <v>0</v>
      </c>
      <c r="H488" s="50" t="s">
        <v>657</v>
      </c>
      <c r="I488" s="50"/>
    </row>
    <row r="489" spans="1:9" ht="15" x14ac:dyDescent="0.25">
      <c r="A489" s="50">
        <v>2386</v>
      </c>
      <c r="B489" s="50"/>
      <c r="C489" s="51">
        <v>45516</v>
      </c>
      <c r="D489" s="50" t="s">
        <v>764</v>
      </c>
      <c r="E489" s="50">
        <v>259.24</v>
      </c>
      <c r="F489" s="50">
        <v>66300</v>
      </c>
      <c r="G489" s="50">
        <v>0</v>
      </c>
      <c r="H489" s="50" t="s">
        <v>657</v>
      </c>
      <c r="I489" s="50"/>
    </row>
    <row r="490" spans="1:9" ht="15" x14ac:dyDescent="0.25">
      <c r="A490" s="50">
        <v>2387</v>
      </c>
      <c r="B490" s="50"/>
      <c r="C490" s="51">
        <v>45516</v>
      </c>
      <c r="D490" s="50" t="s">
        <v>765</v>
      </c>
      <c r="E490" s="50">
        <v>132.43</v>
      </c>
      <c r="F490" s="50">
        <v>66300</v>
      </c>
      <c r="G490" s="50">
        <v>0</v>
      </c>
      <c r="H490" s="50" t="s">
        <v>657</v>
      </c>
      <c r="I490" s="50"/>
    </row>
    <row r="491" spans="1:9" ht="15" x14ac:dyDescent="0.25">
      <c r="A491" s="50">
        <v>2388</v>
      </c>
      <c r="B491" s="50"/>
      <c r="C491" s="51">
        <v>45516</v>
      </c>
      <c r="D491" s="50" t="s">
        <v>766</v>
      </c>
      <c r="E491" s="50">
        <v>252.96</v>
      </c>
      <c r="F491" s="50">
        <v>66300</v>
      </c>
      <c r="G491" s="50">
        <v>0</v>
      </c>
      <c r="H491" s="50" t="s">
        <v>657</v>
      </c>
      <c r="I491" s="50"/>
    </row>
    <row r="492" spans="1:9" ht="15" x14ac:dyDescent="0.25">
      <c r="A492" s="50">
        <v>2389</v>
      </c>
      <c r="B492" s="50"/>
      <c r="C492" s="51">
        <v>45516</v>
      </c>
      <c r="D492" s="50" t="s">
        <v>767</v>
      </c>
      <c r="E492" s="50">
        <v>286.27999999999997</v>
      </c>
      <c r="F492" s="50">
        <v>66300</v>
      </c>
      <c r="G492" s="50">
        <v>0</v>
      </c>
      <c r="H492" s="50" t="s">
        <v>657</v>
      </c>
      <c r="I492" s="50"/>
    </row>
    <row r="493" spans="1:9" ht="15" x14ac:dyDescent="0.25">
      <c r="A493" s="50">
        <v>2390</v>
      </c>
      <c r="B493" s="50"/>
      <c r="C493" s="51">
        <v>45516</v>
      </c>
      <c r="D493" s="50" t="s">
        <v>763</v>
      </c>
      <c r="E493" s="52">
        <v>1397.86</v>
      </c>
      <c r="F493" s="50">
        <v>1110</v>
      </c>
      <c r="G493" s="50">
        <v>0</v>
      </c>
      <c r="H493" s="50" t="s">
        <v>662</v>
      </c>
      <c r="I493" s="50"/>
    </row>
    <row r="494" spans="1:9" ht="15" x14ac:dyDescent="0.25">
      <c r="A494" s="50">
        <v>2391</v>
      </c>
      <c r="B494" s="50"/>
      <c r="C494" s="51">
        <v>45516</v>
      </c>
      <c r="D494" s="50" t="s">
        <v>768</v>
      </c>
      <c r="E494" s="50">
        <v>425.11</v>
      </c>
      <c r="F494" s="50">
        <v>1702</v>
      </c>
      <c r="G494" s="50">
        <v>0</v>
      </c>
      <c r="H494" s="50" t="s">
        <v>664</v>
      </c>
      <c r="I494" s="50"/>
    </row>
    <row r="495" spans="1:9" ht="15" x14ac:dyDescent="0.25">
      <c r="A495" s="50">
        <v>2392</v>
      </c>
      <c r="B495" s="50"/>
      <c r="C495" s="51">
        <v>45516</v>
      </c>
      <c r="D495" s="50" t="s">
        <v>763</v>
      </c>
      <c r="E495" s="52">
        <v>9108.01</v>
      </c>
      <c r="F495" s="50">
        <v>2110</v>
      </c>
      <c r="G495" s="50">
        <v>0</v>
      </c>
      <c r="H495" s="50" t="s">
        <v>665</v>
      </c>
      <c r="I495" s="50"/>
    </row>
    <row r="496" spans="1:9" ht="15" x14ac:dyDescent="0.25">
      <c r="A496" s="50">
        <v>2393</v>
      </c>
      <c r="B496" s="50"/>
      <c r="C496" s="51">
        <v>45516</v>
      </c>
      <c r="D496" s="50" t="s">
        <v>763</v>
      </c>
      <c r="E496" s="52">
        <v>1897.2</v>
      </c>
      <c r="F496" s="50">
        <v>2136</v>
      </c>
      <c r="G496" s="50">
        <v>0</v>
      </c>
      <c r="H496" s="50" t="s">
        <v>666</v>
      </c>
      <c r="I496" s="50"/>
    </row>
    <row r="497" spans="1:9" ht="15" x14ac:dyDescent="0.25">
      <c r="A497" s="50">
        <v>2394</v>
      </c>
      <c r="B497" s="50"/>
      <c r="C497" s="51">
        <v>45516</v>
      </c>
      <c r="D497" s="50" t="s">
        <v>763</v>
      </c>
      <c r="E497" s="52">
        <v>6307.13</v>
      </c>
      <c r="F497" s="50">
        <v>2150</v>
      </c>
      <c r="G497" s="50">
        <v>0</v>
      </c>
      <c r="H497" s="50" t="s">
        <v>666</v>
      </c>
      <c r="I497" s="50"/>
    </row>
    <row r="498" spans="1:9" ht="15" x14ac:dyDescent="0.25">
      <c r="A498" s="50">
        <v>2395</v>
      </c>
      <c r="B498" s="50"/>
      <c r="C498" s="51">
        <v>45516</v>
      </c>
      <c r="D498" s="50" t="s">
        <v>763</v>
      </c>
      <c r="E498" s="52">
        <v>2001.89</v>
      </c>
      <c r="F498" s="50">
        <v>2180</v>
      </c>
      <c r="G498" s="50">
        <v>0</v>
      </c>
      <c r="H498" s="50" t="s">
        <v>667</v>
      </c>
      <c r="I498" s="50"/>
    </row>
    <row r="499" spans="1:9" ht="15" x14ac:dyDescent="0.25">
      <c r="A499" s="50">
        <v>2396</v>
      </c>
      <c r="B499" s="50"/>
      <c r="C499" s="51">
        <v>45516</v>
      </c>
      <c r="D499" s="50" t="s">
        <v>763</v>
      </c>
      <c r="E499" s="52">
        <v>1846</v>
      </c>
      <c r="F499" s="50">
        <v>2195</v>
      </c>
      <c r="G499" s="50">
        <v>0</v>
      </c>
      <c r="H499" s="50" t="s">
        <v>666</v>
      </c>
      <c r="I499" s="50"/>
    </row>
    <row r="500" spans="1:9" ht="15" x14ac:dyDescent="0.25">
      <c r="A500" s="50">
        <v>2397</v>
      </c>
      <c r="B500" s="50"/>
      <c r="C500" s="51">
        <v>45516</v>
      </c>
      <c r="D500" s="50" t="s">
        <v>768</v>
      </c>
      <c r="E500" s="52">
        <v>2076.84</v>
      </c>
      <c r="F500" s="50">
        <v>2702</v>
      </c>
      <c r="G500" s="50">
        <v>0</v>
      </c>
      <c r="H500" s="50" t="s">
        <v>668</v>
      </c>
      <c r="I500" s="50"/>
    </row>
    <row r="501" spans="1:9" ht="15" x14ac:dyDescent="0.25">
      <c r="A501" s="50">
        <v>2398</v>
      </c>
      <c r="B501" s="50"/>
      <c r="C501" s="51">
        <v>45516</v>
      </c>
      <c r="D501" s="50" t="s">
        <v>768</v>
      </c>
      <c r="E501" s="52">
        <v>1964.18</v>
      </c>
      <c r="F501" s="50">
        <v>2704</v>
      </c>
      <c r="G501" s="50">
        <v>0</v>
      </c>
      <c r="H501" s="50" t="s">
        <v>611</v>
      </c>
      <c r="I501" s="50"/>
    </row>
    <row r="502" spans="1:9" ht="15" x14ac:dyDescent="0.25">
      <c r="A502" s="50">
        <v>2399</v>
      </c>
      <c r="B502" s="50"/>
      <c r="C502" s="51">
        <v>45516</v>
      </c>
      <c r="D502" s="50" t="s">
        <v>768</v>
      </c>
      <c r="E502" s="50">
        <v>549.23</v>
      </c>
      <c r="F502" s="50">
        <v>2723</v>
      </c>
      <c r="G502" s="50">
        <v>0</v>
      </c>
      <c r="H502" s="50" t="s">
        <v>611</v>
      </c>
      <c r="I502" s="50"/>
    </row>
    <row r="503" spans="1:9" ht="15" x14ac:dyDescent="0.25">
      <c r="A503" s="50">
        <v>2400</v>
      </c>
      <c r="B503" s="50"/>
      <c r="C503" s="51">
        <v>45516</v>
      </c>
      <c r="D503" s="50" t="s">
        <v>768</v>
      </c>
      <c r="E503" s="50">
        <v>677.53</v>
      </c>
      <c r="F503" s="50">
        <v>2726</v>
      </c>
      <c r="G503" s="50">
        <v>0</v>
      </c>
      <c r="H503" s="50" t="s">
        <v>611</v>
      </c>
      <c r="I503" s="50"/>
    </row>
    <row r="504" spans="1:9" ht="15" x14ac:dyDescent="0.25">
      <c r="A504" s="50">
        <v>2401</v>
      </c>
      <c r="B504" s="50"/>
      <c r="C504" s="51">
        <v>45516</v>
      </c>
      <c r="D504" s="50" t="s">
        <v>768</v>
      </c>
      <c r="E504" s="50">
        <v>610.05999999999995</v>
      </c>
      <c r="F504" s="50">
        <v>2727</v>
      </c>
      <c r="G504" s="50">
        <v>0</v>
      </c>
      <c r="H504" s="50" t="s">
        <v>669</v>
      </c>
      <c r="I504" s="50"/>
    </row>
    <row r="505" spans="1:9" ht="15" x14ac:dyDescent="0.25">
      <c r="A505" s="50">
        <v>2402</v>
      </c>
      <c r="B505" s="50"/>
      <c r="C505" s="51">
        <v>45516</v>
      </c>
      <c r="D505" s="50" t="s">
        <v>763</v>
      </c>
      <c r="E505" s="52">
        <v>4304.8900000000003</v>
      </c>
      <c r="F505" s="50">
        <v>3110</v>
      </c>
      <c r="G505" s="50">
        <v>0</v>
      </c>
      <c r="H505" s="50" t="s">
        <v>670</v>
      </c>
      <c r="I505" s="50"/>
    </row>
    <row r="506" spans="1:9" ht="15" x14ac:dyDescent="0.25">
      <c r="A506" s="50">
        <v>2403</v>
      </c>
      <c r="B506" s="50"/>
      <c r="C506" s="51">
        <v>45516</v>
      </c>
      <c r="D506" s="50" t="s">
        <v>763</v>
      </c>
      <c r="E506" s="52">
        <v>2396.23</v>
      </c>
      <c r="F506" s="50">
        <v>3140</v>
      </c>
      <c r="G506" s="50">
        <v>0</v>
      </c>
      <c r="H506" s="50" t="s">
        <v>671</v>
      </c>
      <c r="I506" s="50"/>
    </row>
    <row r="507" spans="1:9" ht="15" x14ac:dyDescent="0.25">
      <c r="A507" s="50">
        <v>2404</v>
      </c>
      <c r="B507" s="50"/>
      <c r="C507" s="51">
        <v>45516</v>
      </c>
      <c r="D507" s="50" t="s">
        <v>763</v>
      </c>
      <c r="E507" s="52">
        <v>2520.75</v>
      </c>
      <c r="F507" s="50">
        <v>3170</v>
      </c>
      <c r="G507" s="50">
        <v>0</v>
      </c>
      <c r="H507" s="50" t="s">
        <v>670</v>
      </c>
      <c r="I507" s="50"/>
    </row>
    <row r="508" spans="1:9" ht="15" x14ac:dyDescent="0.25">
      <c r="A508" s="50">
        <v>2405</v>
      </c>
      <c r="B508" s="50"/>
      <c r="C508" s="51">
        <v>45516</v>
      </c>
      <c r="D508" s="50" t="s">
        <v>768</v>
      </c>
      <c r="E508" s="52">
        <v>1982.81</v>
      </c>
      <c r="F508" s="50">
        <v>3702</v>
      </c>
      <c r="G508" s="50">
        <v>0</v>
      </c>
      <c r="H508" s="50" t="s">
        <v>672</v>
      </c>
      <c r="I508" s="50"/>
    </row>
    <row r="509" spans="1:9" ht="15" x14ac:dyDescent="0.25">
      <c r="A509" s="50">
        <v>2406</v>
      </c>
      <c r="B509" s="50"/>
      <c r="C509" s="51">
        <v>45516</v>
      </c>
      <c r="D509" s="50" t="s">
        <v>768</v>
      </c>
      <c r="E509" s="50">
        <v>765.02</v>
      </c>
      <c r="F509" s="50">
        <v>3703</v>
      </c>
      <c r="G509" s="50">
        <v>0</v>
      </c>
      <c r="H509" s="50" t="s">
        <v>673</v>
      </c>
      <c r="I509" s="50"/>
    </row>
    <row r="510" spans="1:9" ht="15" x14ac:dyDescent="0.25">
      <c r="A510" s="50">
        <v>2407</v>
      </c>
      <c r="B510" s="50"/>
      <c r="C510" s="51">
        <v>45516</v>
      </c>
      <c r="D510" s="50" t="s">
        <v>763</v>
      </c>
      <c r="E510" s="50">
        <v>509.25</v>
      </c>
      <c r="F510" s="50">
        <v>4110</v>
      </c>
      <c r="G510" s="50">
        <v>0</v>
      </c>
      <c r="H510" s="50" t="s">
        <v>674</v>
      </c>
      <c r="I510" s="50"/>
    </row>
    <row r="511" spans="1:9" ht="15" x14ac:dyDescent="0.25">
      <c r="A511" s="50">
        <v>2408</v>
      </c>
      <c r="B511" s="50"/>
      <c r="C511" s="51">
        <v>45516</v>
      </c>
      <c r="D511" s="50" t="s">
        <v>768</v>
      </c>
      <c r="E511" s="50">
        <v>151.31</v>
      </c>
      <c r="F511" s="50">
        <v>4702</v>
      </c>
      <c r="G511" s="50">
        <v>0</v>
      </c>
      <c r="H511" s="50" t="s">
        <v>675</v>
      </c>
      <c r="I511" s="50"/>
    </row>
    <row r="512" spans="1:9" ht="15" x14ac:dyDescent="0.25">
      <c r="A512" s="50">
        <v>2409</v>
      </c>
      <c r="B512" s="50"/>
      <c r="C512" s="51">
        <v>45516</v>
      </c>
      <c r="D512" s="50" t="s">
        <v>763</v>
      </c>
      <c r="E512" s="52">
        <v>5310.01</v>
      </c>
      <c r="F512" s="50">
        <v>5110</v>
      </c>
      <c r="G512" s="50">
        <v>0</v>
      </c>
      <c r="H512" s="50" t="s">
        <v>676</v>
      </c>
      <c r="I512" s="50"/>
    </row>
    <row r="513" spans="1:9" ht="15" x14ac:dyDescent="0.25">
      <c r="A513" s="50">
        <v>2410</v>
      </c>
      <c r="B513" s="50"/>
      <c r="C513" s="51">
        <v>45516</v>
      </c>
      <c r="D513" s="50" t="s">
        <v>768</v>
      </c>
      <c r="E513" s="52">
        <v>1491.66</v>
      </c>
      <c r="F513" s="50">
        <v>5702</v>
      </c>
      <c r="G513" s="50">
        <v>0</v>
      </c>
      <c r="H513" s="50" t="s">
        <v>677</v>
      </c>
      <c r="I513" s="50"/>
    </row>
    <row r="514" spans="1:9" ht="15" x14ac:dyDescent="0.25">
      <c r="A514" s="50">
        <v>2411</v>
      </c>
      <c r="B514" s="50"/>
      <c r="C514" s="51">
        <v>45516</v>
      </c>
      <c r="D514" s="50" t="s">
        <v>763</v>
      </c>
      <c r="E514" s="50">
        <v>621.66999999999996</v>
      </c>
      <c r="F514" s="50">
        <v>6112</v>
      </c>
      <c r="G514" s="50">
        <v>0</v>
      </c>
      <c r="H514" s="50" t="s">
        <v>678</v>
      </c>
      <c r="I514" s="50"/>
    </row>
    <row r="515" spans="1:9" ht="15" x14ac:dyDescent="0.25">
      <c r="A515" s="50">
        <v>2412</v>
      </c>
      <c r="B515" s="50"/>
      <c r="C515" s="51">
        <v>45516</v>
      </c>
      <c r="D515" s="50" t="s">
        <v>763</v>
      </c>
      <c r="E515" s="52">
        <v>4001.66</v>
      </c>
      <c r="F515" s="50">
        <v>6160</v>
      </c>
      <c r="G515" s="50">
        <v>0</v>
      </c>
      <c r="H515" s="50" t="s">
        <v>678</v>
      </c>
      <c r="I515" s="50"/>
    </row>
    <row r="516" spans="1:9" ht="15" x14ac:dyDescent="0.25">
      <c r="A516" s="50">
        <v>2413</v>
      </c>
      <c r="B516" s="50"/>
      <c r="C516" s="51">
        <v>45516</v>
      </c>
      <c r="D516" s="50" t="s">
        <v>768</v>
      </c>
      <c r="E516" s="50">
        <v>175.16</v>
      </c>
      <c r="F516" s="50">
        <v>6703</v>
      </c>
      <c r="G516" s="50">
        <v>0</v>
      </c>
      <c r="H516" s="50" t="s">
        <v>679</v>
      </c>
      <c r="I516" s="50"/>
    </row>
    <row r="517" spans="1:9" ht="15" x14ac:dyDescent="0.25">
      <c r="A517" s="50">
        <v>2414</v>
      </c>
      <c r="B517" s="50"/>
      <c r="C517" s="51">
        <v>45516</v>
      </c>
      <c r="D517" s="50" t="s">
        <v>768</v>
      </c>
      <c r="E517" s="52">
        <v>1245.73</v>
      </c>
      <c r="F517" s="50">
        <v>6707</v>
      </c>
      <c r="G517" s="50">
        <v>0</v>
      </c>
      <c r="H517" s="50" t="s">
        <v>679</v>
      </c>
      <c r="I517" s="50"/>
    </row>
    <row r="518" spans="1:9" ht="15" x14ac:dyDescent="0.25">
      <c r="A518" s="50">
        <v>2415</v>
      </c>
      <c r="B518" s="50"/>
      <c r="C518" s="51">
        <v>45516</v>
      </c>
      <c r="D518" s="50" t="s">
        <v>763</v>
      </c>
      <c r="E518" s="50">
        <v>490.82</v>
      </c>
      <c r="F518" s="50">
        <v>8110</v>
      </c>
      <c r="G518" s="50">
        <v>0</v>
      </c>
      <c r="H518" s="50" t="s">
        <v>680</v>
      </c>
      <c r="I518" s="50"/>
    </row>
    <row r="519" spans="1:9" ht="15" x14ac:dyDescent="0.25">
      <c r="A519" s="50">
        <v>2416</v>
      </c>
      <c r="B519" s="50"/>
      <c r="C519" s="51">
        <v>45516</v>
      </c>
      <c r="D519" s="50" t="s">
        <v>763</v>
      </c>
      <c r="E519" s="52">
        <v>7050.87</v>
      </c>
      <c r="F519" s="50">
        <v>9110</v>
      </c>
      <c r="G519" s="50">
        <v>0</v>
      </c>
      <c r="H519" s="50" t="s">
        <v>667</v>
      </c>
      <c r="I519" s="50"/>
    </row>
    <row r="520" spans="1:9" ht="15" x14ac:dyDescent="0.25">
      <c r="A520" s="50">
        <v>2417</v>
      </c>
      <c r="B520" s="50"/>
      <c r="C520" s="51">
        <v>45516</v>
      </c>
      <c r="D520" s="50" t="s">
        <v>768</v>
      </c>
      <c r="E520" s="52">
        <v>2210.61</v>
      </c>
      <c r="F520" s="50">
        <v>9702</v>
      </c>
      <c r="G520" s="50">
        <v>0</v>
      </c>
      <c r="H520" s="50" t="s">
        <v>669</v>
      </c>
      <c r="I520" s="50"/>
    </row>
    <row r="521" spans="1:9" ht="15" x14ac:dyDescent="0.25">
      <c r="A521" s="50">
        <v>2418</v>
      </c>
      <c r="B521" s="50"/>
      <c r="C521" s="51">
        <v>45516</v>
      </c>
      <c r="D521" s="50" t="s">
        <v>763</v>
      </c>
      <c r="E521" s="52">
        <v>1054.71</v>
      </c>
      <c r="F521" s="50">
        <v>10110</v>
      </c>
      <c r="G521" s="50">
        <v>0</v>
      </c>
      <c r="H521" s="50" t="s">
        <v>681</v>
      </c>
      <c r="I521" s="50"/>
    </row>
    <row r="522" spans="1:9" ht="15" x14ac:dyDescent="0.25">
      <c r="A522" s="50">
        <v>2419</v>
      </c>
      <c r="B522" s="50"/>
      <c r="C522" s="51">
        <v>45516</v>
      </c>
      <c r="D522" s="50" t="s">
        <v>768</v>
      </c>
      <c r="E522" s="50">
        <v>325.5</v>
      </c>
      <c r="F522" s="50">
        <v>10702</v>
      </c>
      <c r="G522" s="50">
        <v>0</v>
      </c>
      <c r="H522" s="50" t="s">
        <v>682</v>
      </c>
      <c r="I522" s="50"/>
    </row>
    <row r="523" spans="1:9" ht="15" x14ac:dyDescent="0.25">
      <c r="A523" s="50">
        <v>2420</v>
      </c>
      <c r="B523" s="50"/>
      <c r="C523" s="51">
        <v>45516</v>
      </c>
      <c r="D523" s="50" t="s">
        <v>763</v>
      </c>
      <c r="E523" s="52">
        <v>2506.61</v>
      </c>
      <c r="F523" s="50">
        <v>12110</v>
      </c>
      <c r="G523" s="50">
        <v>0</v>
      </c>
      <c r="H523" s="50" t="s">
        <v>683</v>
      </c>
      <c r="I523" s="50"/>
    </row>
    <row r="524" spans="1:9" ht="15" x14ac:dyDescent="0.25">
      <c r="A524" s="50">
        <v>2421</v>
      </c>
      <c r="B524" s="50"/>
      <c r="C524" s="51">
        <v>45516</v>
      </c>
      <c r="D524" s="50" t="s">
        <v>768</v>
      </c>
      <c r="E524" s="50">
        <v>756.2</v>
      </c>
      <c r="F524" s="50">
        <v>12702</v>
      </c>
      <c r="G524" s="50">
        <v>0</v>
      </c>
      <c r="H524" s="50" t="s">
        <v>684</v>
      </c>
      <c r="I524" s="50"/>
    </row>
    <row r="525" spans="1:9" ht="15" x14ac:dyDescent="0.25">
      <c r="A525" s="50">
        <v>2422</v>
      </c>
      <c r="B525" s="50"/>
      <c r="C525" s="51">
        <v>45516</v>
      </c>
      <c r="D525" s="50" t="s">
        <v>763</v>
      </c>
      <c r="E525" s="52">
        <v>1081.24</v>
      </c>
      <c r="F525" s="50">
        <v>14110</v>
      </c>
      <c r="G525" s="50">
        <v>0</v>
      </c>
      <c r="H525" s="50" t="s">
        <v>685</v>
      </c>
      <c r="I525" s="50"/>
    </row>
    <row r="526" spans="1:9" ht="15" x14ac:dyDescent="0.25">
      <c r="A526" s="50">
        <v>2423</v>
      </c>
      <c r="B526" s="50"/>
      <c r="C526" s="51">
        <v>45516</v>
      </c>
      <c r="D526" s="50" t="s">
        <v>768</v>
      </c>
      <c r="E526" s="50">
        <v>334.37</v>
      </c>
      <c r="F526" s="50">
        <v>14702</v>
      </c>
      <c r="G526" s="50">
        <v>0</v>
      </c>
      <c r="H526" s="50" t="s">
        <v>686</v>
      </c>
      <c r="I526" s="50"/>
    </row>
    <row r="527" spans="1:9" ht="15" x14ac:dyDescent="0.25">
      <c r="A527" s="50">
        <v>2424</v>
      </c>
      <c r="B527" s="50"/>
      <c r="C527" s="51">
        <v>45516</v>
      </c>
      <c r="D527" s="50" t="s">
        <v>763</v>
      </c>
      <c r="E527" s="52">
        <v>1944.39</v>
      </c>
      <c r="F527" s="50">
        <v>15110</v>
      </c>
      <c r="G527" s="50">
        <v>0</v>
      </c>
      <c r="H527" s="50" t="s">
        <v>687</v>
      </c>
      <c r="I527" s="50"/>
    </row>
    <row r="528" spans="1:9" ht="15" x14ac:dyDescent="0.25">
      <c r="A528" s="50">
        <v>2425</v>
      </c>
      <c r="B528" s="50"/>
      <c r="C528" s="51">
        <v>45516</v>
      </c>
      <c r="D528" s="50" t="s">
        <v>768</v>
      </c>
      <c r="E528" s="50">
        <v>624.62</v>
      </c>
      <c r="F528" s="50">
        <v>15702</v>
      </c>
      <c r="G528" s="50">
        <v>0</v>
      </c>
      <c r="H528" s="50" t="s">
        <v>688</v>
      </c>
      <c r="I528" s="50"/>
    </row>
    <row r="529" spans="1:9" ht="15" x14ac:dyDescent="0.25">
      <c r="A529" s="50">
        <v>2426</v>
      </c>
      <c r="B529" s="50"/>
      <c r="C529" s="51">
        <v>45516</v>
      </c>
      <c r="D529" s="50" t="s">
        <v>763</v>
      </c>
      <c r="E529" s="50">
        <v>681.3</v>
      </c>
      <c r="F529" s="50">
        <v>16110</v>
      </c>
      <c r="G529" s="50">
        <v>0</v>
      </c>
      <c r="H529" s="50" t="s">
        <v>689</v>
      </c>
      <c r="I529" s="50"/>
    </row>
    <row r="530" spans="1:9" ht="15" x14ac:dyDescent="0.25">
      <c r="A530" s="50">
        <v>2427</v>
      </c>
      <c r="B530" s="50"/>
      <c r="C530" s="51">
        <v>45516</v>
      </c>
      <c r="D530" s="50" t="s">
        <v>768</v>
      </c>
      <c r="E530" s="50">
        <v>216.85</v>
      </c>
      <c r="F530" s="50">
        <v>16702</v>
      </c>
      <c r="G530" s="50">
        <v>0</v>
      </c>
      <c r="H530" s="50" t="s">
        <v>690</v>
      </c>
      <c r="I530" s="50"/>
    </row>
    <row r="531" spans="1:9" ht="15" x14ac:dyDescent="0.25">
      <c r="A531" s="50">
        <v>2428</v>
      </c>
      <c r="B531" s="50"/>
      <c r="C531" s="51">
        <v>45516</v>
      </c>
      <c r="D531" s="50" t="s">
        <v>763</v>
      </c>
      <c r="E531" s="52">
        <v>18299.86</v>
      </c>
      <c r="F531" s="50">
        <v>18110</v>
      </c>
      <c r="G531" s="50">
        <v>0</v>
      </c>
      <c r="H531" s="50" t="s">
        <v>655</v>
      </c>
      <c r="I531" s="50"/>
    </row>
    <row r="532" spans="1:9" ht="15" x14ac:dyDescent="0.25">
      <c r="A532" s="50">
        <v>2429</v>
      </c>
      <c r="B532" s="50"/>
      <c r="C532" s="51">
        <v>45516</v>
      </c>
      <c r="D532" s="50" t="s">
        <v>769</v>
      </c>
      <c r="E532" s="50">
        <v>2.39</v>
      </c>
      <c r="F532" s="50">
        <v>18110</v>
      </c>
      <c r="G532" s="50">
        <v>0</v>
      </c>
      <c r="H532" s="50" t="s">
        <v>655</v>
      </c>
      <c r="I532" s="50"/>
    </row>
    <row r="533" spans="1:9" ht="15" x14ac:dyDescent="0.25">
      <c r="A533" s="50">
        <v>2430</v>
      </c>
      <c r="B533" s="50"/>
      <c r="C533" s="51">
        <v>45516</v>
      </c>
      <c r="D533" s="50" t="s">
        <v>763</v>
      </c>
      <c r="E533" s="52">
        <v>4354.96</v>
      </c>
      <c r="F533" s="50">
        <v>18160</v>
      </c>
      <c r="G533" s="50">
        <v>0</v>
      </c>
      <c r="H533" s="50" t="s">
        <v>655</v>
      </c>
      <c r="I533" s="50"/>
    </row>
    <row r="534" spans="1:9" ht="15" x14ac:dyDescent="0.25">
      <c r="A534" s="50">
        <v>2431</v>
      </c>
      <c r="B534" s="50"/>
      <c r="C534" s="51">
        <v>45516</v>
      </c>
      <c r="D534" s="50" t="s">
        <v>768</v>
      </c>
      <c r="E534" s="52">
        <v>6884.98</v>
      </c>
      <c r="F534" s="50">
        <v>18702</v>
      </c>
      <c r="G534" s="50">
        <v>0</v>
      </c>
      <c r="H534" s="50" t="s">
        <v>692</v>
      </c>
      <c r="I534" s="50"/>
    </row>
    <row r="535" spans="1:9" ht="15" x14ac:dyDescent="0.25">
      <c r="A535" s="50">
        <v>2432</v>
      </c>
      <c r="B535" s="50"/>
      <c r="C535" s="51">
        <v>45516</v>
      </c>
      <c r="D535" s="50" t="s">
        <v>763</v>
      </c>
      <c r="E535" s="52">
        <v>4799.96</v>
      </c>
      <c r="F535" s="50">
        <v>21110</v>
      </c>
      <c r="G535" s="50">
        <v>0</v>
      </c>
      <c r="H535" s="50" t="s">
        <v>693</v>
      </c>
      <c r="I535" s="50"/>
    </row>
    <row r="536" spans="1:9" ht="15" x14ac:dyDescent="0.25">
      <c r="A536" s="50">
        <v>2433</v>
      </c>
      <c r="B536" s="50"/>
      <c r="C536" s="51">
        <v>45516</v>
      </c>
      <c r="D536" s="50" t="s">
        <v>768</v>
      </c>
      <c r="E536" s="52">
        <v>1474.37</v>
      </c>
      <c r="F536" s="50">
        <v>21702</v>
      </c>
      <c r="G536" s="50">
        <v>0</v>
      </c>
      <c r="H536" s="50" t="s">
        <v>694</v>
      </c>
      <c r="I536" s="50"/>
    </row>
    <row r="537" spans="1:9" ht="15" x14ac:dyDescent="0.25">
      <c r="A537" s="50">
        <v>2434</v>
      </c>
      <c r="B537" s="50"/>
      <c r="C537" s="51">
        <v>45516</v>
      </c>
      <c r="D537" s="50" t="s">
        <v>763</v>
      </c>
      <c r="E537" s="52">
        <v>1296.6400000000001</v>
      </c>
      <c r="F537" s="50">
        <v>22110</v>
      </c>
      <c r="G537" s="50">
        <v>0</v>
      </c>
      <c r="H537" s="50" t="s">
        <v>695</v>
      </c>
      <c r="I537" s="50"/>
    </row>
    <row r="538" spans="1:9" ht="15" x14ac:dyDescent="0.25">
      <c r="A538" s="50">
        <v>2435</v>
      </c>
      <c r="B538" s="50"/>
      <c r="C538" s="51">
        <v>45516</v>
      </c>
      <c r="D538" s="50" t="s">
        <v>768</v>
      </c>
      <c r="E538" s="50">
        <v>416.86</v>
      </c>
      <c r="F538" s="50">
        <v>22702</v>
      </c>
      <c r="G538" s="50">
        <v>0</v>
      </c>
      <c r="H538" s="50" t="s">
        <v>696</v>
      </c>
      <c r="I538" s="50"/>
    </row>
    <row r="539" spans="1:9" ht="15" x14ac:dyDescent="0.25">
      <c r="A539" s="50">
        <v>2436</v>
      </c>
      <c r="B539" s="50"/>
      <c r="C539" s="51">
        <v>45516</v>
      </c>
      <c r="D539" s="50" t="s">
        <v>763</v>
      </c>
      <c r="E539" s="52">
        <v>2858.6</v>
      </c>
      <c r="F539" s="50">
        <v>23110</v>
      </c>
      <c r="G539" s="50">
        <v>0</v>
      </c>
      <c r="H539" s="50" t="s">
        <v>697</v>
      </c>
      <c r="I539" s="50"/>
    </row>
    <row r="540" spans="1:9" ht="15" x14ac:dyDescent="0.25">
      <c r="A540" s="50">
        <v>2437</v>
      </c>
      <c r="B540" s="50"/>
      <c r="C540" s="51">
        <v>45516</v>
      </c>
      <c r="D540" s="50" t="s">
        <v>768</v>
      </c>
      <c r="E540" s="50">
        <v>739.84</v>
      </c>
      <c r="F540" s="50">
        <v>23702</v>
      </c>
      <c r="G540" s="50">
        <v>0</v>
      </c>
      <c r="H540" s="50" t="s">
        <v>698</v>
      </c>
      <c r="I540" s="50"/>
    </row>
    <row r="541" spans="1:9" ht="15" x14ac:dyDescent="0.25">
      <c r="A541" s="50">
        <v>2438</v>
      </c>
      <c r="B541" s="50"/>
      <c r="C541" s="51">
        <v>45516</v>
      </c>
      <c r="D541" s="50" t="s">
        <v>763</v>
      </c>
      <c r="E541" s="52">
        <v>1882.08</v>
      </c>
      <c r="F541" s="50">
        <v>25110</v>
      </c>
      <c r="G541" s="50">
        <v>0</v>
      </c>
      <c r="H541" s="50" t="s">
        <v>699</v>
      </c>
      <c r="I541" s="50"/>
    </row>
    <row r="542" spans="1:9" ht="15" x14ac:dyDescent="0.25">
      <c r="A542" s="50">
        <v>2439</v>
      </c>
      <c r="B542" s="50"/>
      <c r="C542" s="51">
        <v>45516</v>
      </c>
      <c r="D542" s="50" t="s">
        <v>768</v>
      </c>
      <c r="E542" s="50">
        <v>600.28</v>
      </c>
      <c r="F542" s="50">
        <v>25702</v>
      </c>
      <c r="G542" s="50">
        <v>0</v>
      </c>
      <c r="H542" s="50" t="s">
        <v>700</v>
      </c>
      <c r="I542" s="50"/>
    </row>
    <row r="543" spans="1:9" ht="15" x14ac:dyDescent="0.25">
      <c r="A543" s="50">
        <v>2440</v>
      </c>
      <c r="B543" s="50"/>
      <c r="C543" s="51">
        <v>45516</v>
      </c>
      <c r="D543" s="50" t="s">
        <v>763</v>
      </c>
      <c r="E543" s="52">
        <v>1454.65</v>
      </c>
      <c r="F543" s="50">
        <v>27112</v>
      </c>
      <c r="G543" s="50">
        <v>0</v>
      </c>
      <c r="H543" s="50" t="s">
        <v>701</v>
      </c>
      <c r="I543" s="50"/>
    </row>
    <row r="544" spans="1:9" ht="15" x14ac:dyDescent="0.25">
      <c r="A544" s="50">
        <v>2441</v>
      </c>
      <c r="B544" s="50"/>
      <c r="C544" s="51">
        <v>45516</v>
      </c>
      <c r="D544" s="50" t="s">
        <v>768</v>
      </c>
      <c r="E544" s="50">
        <v>457.99</v>
      </c>
      <c r="F544" s="50">
        <v>27704</v>
      </c>
      <c r="G544" s="50">
        <v>0</v>
      </c>
      <c r="H544" s="50" t="s">
        <v>702</v>
      </c>
      <c r="I544" s="50"/>
    </row>
    <row r="545" spans="1:9" ht="15" x14ac:dyDescent="0.25">
      <c r="A545" s="50">
        <v>2442</v>
      </c>
      <c r="B545" s="50"/>
      <c r="C545" s="51">
        <v>45516</v>
      </c>
      <c r="D545" s="50" t="s">
        <v>763</v>
      </c>
      <c r="E545" s="52">
        <v>1429.53</v>
      </c>
      <c r="F545" s="50">
        <v>29110</v>
      </c>
      <c r="G545" s="50">
        <v>0</v>
      </c>
      <c r="H545" s="50" t="s">
        <v>703</v>
      </c>
      <c r="I545" s="50"/>
    </row>
    <row r="546" spans="1:9" ht="15" x14ac:dyDescent="0.25">
      <c r="A546" s="50">
        <v>2443</v>
      </c>
      <c r="B546" s="50"/>
      <c r="C546" s="51">
        <v>45516</v>
      </c>
      <c r="D546" s="50" t="s">
        <v>768</v>
      </c>
      <c r="E546" s="50">
        <v>460.57</v>
      </c>
      <c r="F546" s="50">
        <v>29702</v>
      </c>
      <c r="G546" s="50">
        <v>0</v>
      </c>
      <c r="H546" s="50" t="s">
        <v>704</v>
      </c>
      <c r="I546" s="50"/>
    </row>
    <row r="547" spans="1:9" ht="15" x14ac:dyDescent="0.25">
      <c r="A547" s="50">
        <v>2444</v>
      </c>
      <c r="B547" s="50"/>
      <c r="C547" s="51">
        <v>45516</v>
      </c>
      <c r="D547" s="50" t="s">
        <v>763</v>
      </c>
      <c r="E547" s="50">
        <v>492.04</v>
      </c>
      <c r="F547" s="50">
        <v>30110</v>
      </c>
      <c r="G547" s="50">
        <v>0</v>
      </c>
      <c r="H547" s="50" t="s">
        <v>705</v>
      </c>
      <c r="I547" s="50"/>
    </row>
    <row r="548" spans="1:9" ht="15" x14ac:dyDescent="0.25">
      <c r="A548" s="50">
        <v>2445</v>
      </c>
      <c r="B548" s="50"/>
      <c r="C548" s="51">
        <v>45516</v>
      </c>
      <c r="D548" s="50" t="s">
        <v>768</v>
      </c>
      <c r="E548" s="50">
        <v>144.87</v>
      </c>
      <c r="F548" s="50">
        <v>30700</v>
      </c>
      <c r="G548" s="50">
        <v>0</v>
      </c>
      <c r="H548" s="50" t="s">
        <v>706</v>
      </c>
      <c r="I548" s="50"/>
    </row>
    <row r="549" spans="1:9" ht="15" x14ac:dyDescent="0.25">
      <c r="A549" s="50">
        <v>2446</v>
      </c>
      <c r="B549" s="50"/>
      <c r="C549" s="51">
        <v>45516</v>
      </c>
      <c r="D549" s="50" t="s">
        <v>763</v>
      </c>
      <c r="E549" s="52">
        <v>1875.66</v>
      </c>
      <c r="F549" s="50">
        <v>31110</v>
      </c>
      <c r="G549" s="50">
        <v>0</v>
      </c>
      <c r="H549" s="50" t="s">
        <v>707</v>
      </c>
      <c r="I549" s="50"/>
    </row>
    <row r="550" spans="1:9" ht="15" x14ac:dyDescent="0.25">
      <c r="A550" s="50">
        <v>2447</v>
      </c>
      <c r="B550" s="50"/>
      <c r="C550" s="51">
        <v>45516</v>
      </c>
      <c r="D550" s="50" t="s">
        <v>768</v>
      </c>
      <c r="E550" s="50">
        <v>575.19000000000005</v>
      </c>
      <c r="F550" s="50">
        <v>31702</v>
      </c>
      <c r="G550" s="50">
        <v>0</v>
      </c>
      <c r="H550" s="50" t="s">
        <v>708</v>
      </c>
      <c r="I550" s="50"/>
    </row>
    <row r="551" spans="1:9" ht="15" x14ac:dyDescent="0.25">
      <c r="A551" s="50">
        <v>2448</v>
      </c>
      <c r="B551" s="50"/>
      <c r="C551" s="51">
        <v>45516</v>
      </c>
      <c r="D551" s="50" t="s">
        <v>763</v>
      </c>
      <c r="E551" s="52">
        <v>1232.54</v>
      </c>
      <c r="F551" s="50">
        <v>66020</v>
      </c>
      <c r="G551" s="50">
        <v>0</v>
      </c>
      <c r="H551" s="50" t="s">
        <v>649</v>
      </c>
      <c r="I551" s="50"/>
    </row>
    <row r="552" spans="1:9" ht="15" x14ac:dyDescent="0.25">
      <c r="A552" s="50">
        <v>2449</v>
      </c>
      <c r="B552" s="50"/>
      <c r="C552" s="51">
        <v>45516</v>
      </c>
      <c r="D552" s="50" t="s">
        <v>763</v>
      </c>
      <c r="E552" s="52">
        <v>12059.92</v>
      </c>
      <c r="F552" s="50">
        <v>66100</v>
      </c>
      <c r="G552" s="50">
        <v>0</v>
      </c>
      <c r="H552" s="50" t="s">
        <v>649</v>
      </c>
      <c r="I552" s="50"/>
    </row>
    <row r="553" spans="1:9" ht="15" x14ac:dyDescent="0.25">
      <c r="A553" s="50">
        <v>2450</v>
      </c>
      <c r="B553" s="50"/>
      <c r="C553" s="51">
        <v>45516</v>
      </c>
      <c r="D553" s="50" t="s">
        <v>763</v>
      </c>
      <c r="E553" s="52">
        <v>4452.2</v>
      </c>
      <c r="F553" s="50">
        <v>66110</v>
      </c>
      <c r="G553" s="50">
        <v>0</v>
      </c>
      <c r="H553" s="50" t="s">
        <v>649</v>
      </c>
      <c r="I553" s="50"/>
    </row>
    <row r="554" spans="1:9" ht="15" x14ac:dyDescent="0.25">
      <c r="A554" s="50">
        <v>2451</v>
      </c>
      <c r="B554" s="50"/>
      <c r="C554" s="51">
        <v>45516</v>
      </c>
      <c r="D554" s="50" t="s">
        <v>763</v>
      </c>
      <c r="E554" s="50">
        <v>691.13</v>
      </c>
      <c r="F554" s="50">
        <v>66200</v>
      </c>
      <c r="G554" s="50">
        <v>0</v>
      </c>
      <c r="H554" s="50" t="s">
        <v>608</v>
      </c>
      <c r="I554" s="50"/>
    </row>
    <row r="555" spans="1:9" ht="15" x14ac:dyDescent="0.25">
      <c r="A555" s="50">
        <v>2452</v>
      </c>
      <c r="B555" s="50"/>
      <c r="C555" s="51">
        <v>45516</v>
      </c>
      <c r="D555" s="50" t="s">
        <v>763</v>
      </c>
      <c r="E555" s="52">
        <v>31352.080000000002</v>
      </c>
      <c r="F555" s="50">
        <v>66200</v>
      </c>
      <c r="G555" s="50">
        <v>0</v>
      </c>
      <c r="H555" s="50" t="s">
        <v>608</v>
      </c>
      <c r="I555" s="50"/>
    </row>
    <row r="556" spans="1:9" ht="15" x14ac:dyDescent="0.25">
      <c r="A556" s="50">
        <v>2453</v>
      </c>
      <c r="B556" s="50"/>
      <c r="C556" s="51">
        <v>45516</v>
      </c>
      <c r="D556" s="50" t="s">
        <v>770</v>
      </c>
      <c r="E556" s="50">
        <v>386.98</v>
      </c>
      <c r="F556" s="50">
        <v>66200</v>
      </c>
      <c r="G556" s="50">
        <v>0</v>
      </c>
      <c r="H556" s="50" t="s">
        <v>608</v>
      </c>
      <c r="I556" s="50"/>
    </row>
    <row r="557" spans="1:9" ht="15" x14ac:dyDescent="0.25">
      <c r="A557" s="50">
        <v>2454</v>
      </c>
      <c r="B557" s="50"/>
      <c r="C557" s="51">
        <v>45516</v>
      </c>
      <c r="D557" s="50" t="s">
        <v>771</v>
      </c>
      <c r="E557" s="50">
        <v>26.83</v>
      </c>
      <c r="F557" s="50">
        <v>66200</v>
      </c>
      <c r="G557" s="50">
        <v>0</v>
      </c>
      <c r="H557" s="50" t="s">
        <v>608</v>
      </c>
      <c r="I557" s="50"/>
    </row>
    <row r="558" spans="1:9" ht="15" x14ac:dyDescent="0.25">
      <c r="A558" s="50">
        <v>2455</v>
      </c>
      <c r="B558" s="50"/>
      <c r="C558" s="51">
        <v>45516</v>
      </c>
      <c r="D558" s="50" t="s">
        <v>772</v>
      </c>
      <c r="E558" s="50">
        <v>0.08</v>
      </c>
      <c r="F558" s="50">
        <v>66200</v>
      </c>
      <c r="G558" s="50">
        <v>0</v>
      </c>
      <c r="H558" s="50" t="s">
        <v>608</v>
      </c>
      <c r="I558" s="50"/>
    </row>
    <row r="559" spans="1:9" ht="15" x14ac:dyDescent="0.25">
      <c r="A559" s="50">
        <v>2456</v>
      </c>
      <c r="B559" s="50"/>
      <c r="C559" s="51">
        <v>45516</v>
      </c>
      <c r="D559" s="50" t="s">
        <v>773</v>
      </c>
      <c r="E559" s="50">
        <v>2.76</v>
      </c>
      <c r="F559" s="50">
        <v>66200</v>
      </c>
      <c r="G559" s="50">
        <v>0</v>
      </c>
      <c r="H559" s="50" t="s">
        <v>608</v>
      </c>
      <c r="I559" s="50"/>
    </row>
    <row r="560" spans="1:9" ht="15" x14ac:dyDescent="0.25">
      <c r="A560" s="50">
        <v>2457</v>
      </c>
      <c r="B560" s="50"/>
      <c r="C560" s="51">
        <v>45516</v>
      </c>
      <c r="D560" s="50" t="s">
        <v>774</v>
      </c>
      <c r="E560" s="50">
        <v>208.55</v>
      </c>
      <c r="F560" s="50">
        <v>66300</v>
      </c>
      <c r="G560" s="50">
        <v>0</v>
      </c>
      <c r="H560" s="50" t="s">
        <v>657</v>
      </c>
      <c r="I560" s="50"/>
    </row>
    <row r="561" spans="1:9" ht="15" x14ac:dyDescent="0.25">
      <c r="A561" s="50">
        <v>2459</v>
      </c>
      <c r="B561" s="50"/>
      <c r="C561" s="51">
        <v>45524</v>
      </c>
      <c r="D561" s="50" t="s">
        <v>353</v>
      </c>
      <c r="E561" s="50">
        <v>500</v>
      </c>
      <c r="F561" s="50">
        <v>66400</v>
      </c>
      <c r="G561" s="50">
        <v>0</v>
      </c>
      <c r="H561" s="50" t="s">
        <v>531</v>
      </c>
      <c r="I561" s="50"/>
    </row>
    <row r="562" spans="1:9" ht="15" x14ac:dyDescent="0.25">
      <c r="A562" s="50">
        <v>2460</v>
      </c>
      <c r="B562" s="50"/>
      <c r="C562" s="51">
        <v>45524</v>
      </c>
      <c r="D562" s="50" t="s">
        <v>354</v>
      </c>
      <c r="E562" s="50">
        <v>300</v>
      </c>
      <c r="F562" s="50">
        <v>66400</v>
      </c>
      <c r="G562" s="50">
        <v>0</v>
      </c>
      <c r="H562" s="50" t="s">
        <v>531</v>
      </c>
      <c r="I562" s="50"/>
    </row>
    <row r="563" spans="1:9" ht="15" x14ac:dyDescent="0.25">
      <c r="A563" s="50">
        <v>2461</v>
      </c>
      <c r="B563" s="50"/>
      <c r="C563" s="51">
        <v>45524</v>
      </c>
      <c r="D563" s="50" t="s">
        <v>355</v>
      </c>
      <c r="E563" s="50">
        <v>500</v>
      </c>
      <c r="F563" s="50">
        <v>66400</v>
      </c>
      <c r="G563" s="50">
        <v>0</v>
      </c>
      <c r="H563" s="50" t="s">
        <v>531</v>
      </c>
      <c r="I563" s="50"/>
    </row>
    <row r="564" spans="1:9" ht="15" x14ac:dyDescent="0.25">
      <c r="A564" s="50">
        <v>2462</v>
      </c>
      <c r="B564" s="50" t="s">
        <v>526</v>
      </c>
      <c r="C564" s="51">
        <v>45525</v>
      </c>
      <c r="D564" s="50" t="s">
        <v>775</v>
      </c>
      <c r="E564" s="52">
        <v>9406.8700000000008</v>
      </c>
      <c r="F564" s="50">
        <v>6305</v>
      </c>
      <c r="G564" s="50">
        <v>0</v>
      </c>
      <c r="H564" s="50" t="s">
        <v>776</v>
      </c>
      <c r="I564" s="50" t="s">
        <v>528</v>
      </c>
    </row>
    <row r="565" spans="1:9" ht="15" x14ac:dyDescent="0.25">
      <c r="A565" s="50">
        <v>2463</v>
      </c>
      <c r="B565" s="50" t="s">
        <v>526</v>
      </c>
      <c r="C565" s="51">
        <v>45525</v>
      </c>
      <c r="D565" s="50" t="s">
        <v>777</v>
      </c>
      <c r="E565" s="52">
        <v>16337.57</v>
      </c>
      <c r="F565" s="50">
        <v>6305</v>
      </c>
      <c r="G565" s="50">
        <v>0</v>
      </c>
      <c r="H565" s="50" t="s">
        <v>776</v>
      </c>
      <c r="I565" s="50" t="s">
        <v>528</v>
      </c>
    </row>
    <row r="566" spans="1:9" ht="15" x14ac:dyDescent="0.25">
      <c r="A566" s="50">
        <v>2464</v>
      </c>
      <c r="B566" s="50" t="s">
        <v>526</v>
      </c>
      <c r="C566" s="51">
        <v>45525</v>
      </c>
      <c r="D566" s="50" t="s">
        <v>370</v>
      </c>
      <c r="E566" s="52">
        <v>2708.21</v>
      </c>
      <c r="F566" s="50">
        <v>2306</v>
      </c>
      <c r="G566" s="50">
        <v>0</v>
      </c>
      <c r="H566" s="50" t="s">
        <v>714</v>
      </c>
      <c r="I566" s="50" t="s">
        <v>528</v>
      </c>
    </row>
    <row r="567" spans="1:9" ht="15" x14ac:dyDescent="0.25">
      <c r="A567" s="50">
        <v>2465</v>
      </c>
      <c r="B567" s="50" t="s">
        <v>526</v>
      </c>
      <c r="C567" s="51">
        <v>45525</v>
      </c>
      <c r="D567" s="50" t="s">
        <v>370</v>
      </c>
      <c r="E567" s="52">
        <v>2708.2</v>
      </c>
      <c r="F567" s="50">
        <v>3362</v>
      </c>
      <c r="G567" s="50">
        <v>0</v>
      </c>
      <c r="H567" s="50" t="s">
        <v>715</v>
      </c>
      <c r="I567" s="50" t="s">
        <v>528</v>
      </c>
    </row>
    <row r="568" spans="1:9" ht="15" x14ac:dyDescent="0.25">
      <c r="A568" s="50">
        <v>2466</v>
      </c>
      <c r="B568" s="50" t="s">
        <v>526</v>
      </c>
      <c r="C568" s="51">
        <v>45525</v>
      </c>
      <c r="D568" s="50" t="s">
        <v>370</v>
      </c>
      <c r="E568" s="52">
        <v>2263.4699999999998</v>
      </c>
      <c r="F568" s="50">
        <v>6330</v>
      </c>
      <c r="G568" s="50">
        <v>0</v>
      </c>
      <c r="H568" s="50" t="s">
        <v>716</v>
      </c>
      <c r="I568" s="50" t="s">
        <v>528</v>
      </c>
    </row>
    <row r="569" spans="1:9" ht="15" x14ac:dyDescent="0.25">
      <c r="A569" s="50">
        <v>2467</v>
      </c>
      <c r="B569" s="50" t="s">
        <v>526</v>
      </c>
      <c r="C569" s="51">
        <v>45525</v>
      </c>
      <c r="D569" s="50" t="s">
        <v>370</v>
      </c>
      <c r="E569" s="52">
        <v>61068.14</v>
      </c>
      <c r="F569" s="50">
        <v>10350</v>
      </c>
      <c r="G569" s="50">
        <v>0</v>
      </c>
      <c r="H569" s="50" t="s">
        <v>717</v>
      </c>
      <c r="I569" s="50" t="s">
        <v>528</v>
      </c>
    </row>
    <row r="570" spans="1:9" ht="15" x14ac:dyDescent="0.25">
      <c r="A570" s="50">
        <v>2468</v>
      </c>
      <c r="B570" s="50" t="s">
        <v>526</v>
      </c>
      <c r="C570" s="51">
        <v>45525</v>
      </c>
      <c r="D570" s="50" t="s">
        <v>370</v>
      </c>
      <c r="E570" s="50">
        <v>84.01</v>
      </c>
      <c r="F570" s="50">
        <v>10363</v>
      </c>
      <c r="G570" s="50">
        <v>0</v>
      </c>
      <c r="H570" s="50" t="s">
        <v>717</v>
      </c>
      <c r="I570" s="50" t="s">
        <v>528</v>
      </c>
    </row>
    <row r="571" spans="1:9" ht="15" x14ac:dyDescent="0.25">
      <c r="A571" s="50">
        <v>2469</v>
      </c>
      <c r="B571" s="50" t="s">
        <v>526</v>
      </c>
      <c r="C571" s="51">
        <v>45525</v>
      </c>
      <c r="D571" s="50" t="s">
        <v>370</v>
      </c>
      <c r="E571" s="52">
        <v>1236.9100000000001</v>
      </c>
      <c r="F571" s="50">
        <v>16304</v>
      </c>
      <c r="G571" s="50">
        <v>0</v>
      </c>
      <c r="H571" s="50" t="s">
        <v>719</v>
      </c>
      <c r="I571" s="50" t="s">
        <v>528</v>
      </c>
    </row>
    <row r="572" spans="1:9" ht="15" x14ac:dyDescent="0.25">
      <c r="A572" s="50">
        <v>2470</v>
      </c>
      <c r="B572" s="50" t="s">
        <v>526</v>
      </c>
      <c r="C572" s="51">
        <v>45525</v>
      </c>
      <c r="D572" s="50" t="s">
        <v>370</v>
      </c>
      <c r="E572" s="52">
        <v>2445.04</v>
      </c>
      <c r="F572" s="50">
        <v>18300</v>
      </c>
      <c r="G572" s="50">
        <v>0</v>
      </c>
      <c r="H572" s="50" t="s">
        <v>720</v>
      </c>
      <c r="I572" s="50" t="s">
        <v>528</v>
      </c>
    </row>
    <row r="573" spans="1:9" ht="15" x14ac:dyDescent="0.25">
      <c r="A573" s="50">
        <v>2471</v>
      </c>
      <c r="B573" s="50" t="s">
        <v>526</v>
      </c>
      <c r="C573" s="51">
        <v>45525</v>
      </c>
      <c r="D573" s="50" t="s">
        <v>370</v>
      </c>
      <c r="E573" s="52">
        <v>2263.4699999999998</v>
      </c>
      <c r="F573" s="50">
        <v>18303</v>
      </c>
      <c r="G573" s="50">
        <v>0</v>
      </c>
      <c r="H573" s="50" t="s">
        <v>720</v>
      </c>
      <c r="I573" s="50" t="s">
        <v>528</v>
      </c>
    </row>
    <row r="574" spans="1:9" ht="15" x14ac:dyDescent="0.25">
      <c r="A574" s="50">
        <v>2472</v>
      </c>
      <c r="B574" s="50" t="s">
        <v>526</v>
      </c>
      <c r="C574" s="51">
        <v>45525</v>
      </c>
      <c r="D574" s="50" t="s">
        <v>370</v>
      </c>
      <c r="E574" s="50">
        <v>64.81</v>
      </c>
      <c r="F574" s="50">
        <v>18360</v>
      </c>
      <c r="G574" s="50">
        <v>0</v>
      </c>
      <c r="H574" s="50" t="s">
        <v>720</v>
      </c>
      <c r="I574" s="50" t="s">
        <v>528</v>
      </c>
    </row>
    <row r="575" spans="1:9" ht="15" x14ac:dyDescent="0.25">
      <c r="A575" s="50">
        <v>2473</v>
      </c>
      <c r="B575" s="50" t="s">
        <v>526</v>
      </c>
      <c r="C575" s="51">
        <v>45525</v>
      </c>
      <c r="D575" s="50" t="s">
        <v>370</v>
      </c>
      <c r="E575" s="52">
        <v>1269.1600000000001</v>
      </c>
      <c r="F575" s="50">
        <v>21310</v>
      </c>
      <c r="G575" s="50">
        <v>0</v>
      </c>
      <c r="H575" s="50" t="s">
        <v>721</v>
      </c>
      <c r="I575" s="50" t="s">
        <v>528</v>
      </c>
    </row>
    <row r="576" spans="1:9" ht="15" x14ac:dyDescent="0.25">
      <c r="A576" s="50">
        <v>2474</v>
      </c>
      <c r="B576" s="50" t="s">
        <v>526</v>
      </c>
      <c r="C576" s="51">
        <v>45525</v>
      </c>
      <c r="D576" s="50" t="s">
        <v>370</v>
      </c>
      <c r="E576" s="50">
        <v>84.02</v>
      </c>
      <c r="F576" s="50">
        <v>29360</v>
      </c>
      <c r="G576" s="50">
        <v>0</v>
      </c>
      <c r="H576" s="50" t="s">
        <v>722</v>
      </c>
      <c r="I576" s="50" t="s">
        <v>528</v>
      </c>
    </row>
    <row r="577" spans="1:9" ht="15" x14ac:dyDescent="0.25">
      <c r="A577" s="50">
        <v>2475</v>
      </c>
      <c r="B577" s="50" t="s">
        <v>526</v>
      </c>
      <c r="C577" s="51">
        <v>45525</v>
      </c>
      <c r="D577" s="50" t="s">
        <v>370</v>
      </c>
      <c r="E577" s="52">
        <v>1325.15</v>
      </c>
      <c r="F577" s="50">
        <v>31363</v>
      </c>
      <c r="G577" s="50">
        <v>0</v>
      </c>
      <c r="H577" s="50" t="s">
        <v>723</v>
      </c>
      <c r="I577" s="50" t="s">
        <v>528</v>
      </c>
    </row>
    <row r="578" spans="1:9" ht="15" x14ac:dyDescent="0.25">
      <c r="A578" s="50">
        <v>2476</v>
      </c>
      <c r="B578" s="50" t="s">
        <v>526</v>
      </c>
      <c r="C578" s="51">
        <v>45525</v>
      </c>
      <c r="D578" s="50" t="s">
        <v>370</v>
      </c>
      <c r="E578" s="52">
        <v>1487.25</v>
      </c>
      <c r="F578" s="50">
        <v>66500</v>
      </c>
      <c r="G578" s="50">
        <v>0</v>
      </c>
      <c r="H578" s="50" t="s">
        <v>532</v>
      </c>
      <c r="I578" s="50" t="s">
        <v>528</v>
      </c>
    </row>
    <row r="579" spans="1:9" ht="15" x14ac:dyDescent="0.25">
      <c r="A579" s="50">
        <v>2477</v>
      </c>
      <c r="B579" s="50" t="s">
        <v>526</v>
      </c>
      <c r="C579" s="51">
        <v>45526</v>
      </c>
      <c r="D579" s="50" t="s">
        <v>778</v>
      </c>
      <c r="E579" s="52">
        <v>1510</v>
      </c>
      <c r="F579" s="50">
        <v>2383</v>
      </c>
      <c r="G579" s="50">
        <v>0</v>
      </c>
      <c r="H579" s="50" t="s">
        <v>569</v>
      </c>
      <c r="I579" s="50" t="s">
        <v>528</v>
      </c>
    </row>
    <row r="580" spans="1:9" ht="15" x14ac:dyDescent="0.25">
      <c r="A580" s="50">
        <v>2478</v>
      </c>
      <c r="B580" s="50" t="s">
        <v>526</v>
      </c>
      <c r="C580" s="51">
        <v>45526</v>
      </c>
      <c r="D580" s="50" t="s">
        <v>358</v>
      </c>
      <c r="E580" s="52">
        <v>4014.32</v>
      </c>
      <c r="F580" s="50">
        <v>3351</v>
      </c>
      <c r="G580" s="50">
        <v>0</v>
      </c>
      <c r="H580" s="50" t="s">
        <v>563</v>
      </c>
      <c r="I580" s="50" t="s">
        <v>528</v>
      </c>
    </row>
    <row r="581" spans="1:9" ht="15" x14ac:dyDescent="0.25">
      <c r="A581" s="50">
        <v>2479</v>
      </c>
      <c r="B581" s="50" t="s">
        <v>526</v>
      </c>
      <c r="C581" s="51">
        <v>45526</v>
      </c>
      <c r="D581" s="50" t="s">
        <v>358</v>
      </c>
      <c r="E581" s="52">
        <v>5770.33</v>
      </c>
      <c r="F581" s="50">
        <v>6310</v>
      </c>
      <c r="G581" s="50">
        <v>0</v>
      </c>
      <c r="H581" s="50" t="s">
        <v>564</v>
      </c>
      <c r="I581" s="50" t="s">
        <v>528</v>
      </c>
    </row>
    <row r="582" spans="1:9" ht="15" x14ac:dyDescent="0.25">
      <c r="A582" s="50">
        <v>2480</v>
      </c>
      <c r="B582" s="50" t="s">
        <v>526</v>
      </c>
      <c r="C582" s="51">
        <v>45526</v>
      </c>
      <c r="D582" s="50" t="s">
        <v>358</v>
      </c>
      <c r="E582" s="50">
        <v>311.10000000000002</v>
      </c>
      <c r="F582" s="50">
        <v>10361</v>
      </c>
      <c r="G582" s="50">
        <v>0</v>
      </c>
      <c r="H582" s="50" t="s">
        <v>565</v>
      </c>
      <c r="I582" s="50" t="s">
        <v>528</v>
      </c>
    </row>
    <row r="583" spans="1:9" ht="15" x14ac:dyDescent="0.25">
      <c r="A583" s="50">
        <v>2481</v>
      </c>
      <c r="B583" s="50" t="s">
        <v>526</v>
      </c>
      <c r="C583" s="51">
        <v>45526</v>
      </c>
      <c r="D583" s="50" t="s">
        <v>358</v>
      </c>
      <c r="E583" s="50">
        <v>329.25</v>
      </c>
      <c r="F583" s="50">
        <v>12354</v>
      </c>
      <c r="G583" s="50">
        <v>0</v>
      </c>
      <c r="H583" s="50" t="s">
        <v>566</v>
      </c>
      <c r="I583" s="50" t="s">
        <v>528</v>
      </c>
    </row>
    <row r="584" spans="1:9" ht="15" x14ac:dyDescent="0.25">
      <c r="A584" s="50">
        <v>2482</v>
      </c>
      <c r="B584" s="50" t="s">
        <v>526</v>
      </c>
      <c r="C584" s="51">
        <v>45526</v>
      </c>
      <c r="D584" s="50" t="s">
        <v>358</v>
      </c>
      <c r="E584" s="50">
        <v>132.78</v>
      </c>
      <c r="F584" s="50">
        <v>29361</v>
      </c>
      <c r="G584" s="50">
        <v>0</v>
      </c>
      <c r="H584" s="50" t="s">
        <v>567</v>
      </c>
      <c r="I584" s="50" t="s">
        <v>528</v>
      </c>
    </row>
    <row r="585" spans="1:9" ht="15" x14ac:dyDescent="0.25">
      <c r="A585" s="50">
        <v>2483</v>
      </c>
      <c r="B585" s="50" t="s">
        <v>526</v>
      </c>
      <c r="C585" s="51">
        <v>45526</v>
      </c>
      <c r="D585" s="50" t="s">
        <v>367</v>
      </c>
      <c r="E585" s="52">
        <v>1394.05</v>
      </c>
      <c r="F585" s="50">
        <v>10364</v>
      </c>
      <c r="G585" s="50">
        <v>0</v>
      </c>
      <c r="H585" s="50" t="s">
        <v>556</v>
      </c>
      <c r="I585" s="50" t="s">
        <v>528</v>
      </c>
    </row>
    <row r="586" spans="1:9" ht="15" x14ac:dyDescent="0.25">
      <c r="A586" s="50">
        <v>2484</v>
      </c>
      <c r="B586" s="50" t="s">
        <v>526</v>
      </c>
      <c r="C586" s="51">
        <v>45526</v>
      </c>
      <c r="D586" s="50" t="s">
        <v>367</v>
      </c>
      <c r="E586" s="50">
        <v>97.67</v>
      </c>
      <c r="F586" s="50">
        <v>31367</v>
      </c>
      <c r="G586" s="50">
        <v>0</v>
      </c>
      <c r="H586" s="50" t="s">
        <v>779</v>
      </c>
      <c r="I586" s="50" t="s">
        <v>528</v>
      </c>
    </row>
    <row r="587" spans="1:9" ht="15" x14ac:dyDescent="0.25">
      <c r="A587" s="50">
        <v>2485</v>
      </c>
      <c r="B587" s="50" t="s">
        <v>526</v>
      </c>
      <c r="C587" s="51">
        <v>45526</v>
      </c>
      <c r="D587" s="50" t="s">
        <v>367</v>
      </c>
      <c r="E587" s="50">
        <v>97.66</v>
      </c>
      <c r="F587" s="50">
        <v>66500</v>
      </c>
      <c r="G587" s="50">
        <v>0</v>
      </c>
      <c r="H587" s="50" t="s">
        <v>532</v>
      </c>
      <c r="I587" s="50" t="s">
        <v>528</v>
      </c>
    </row>
    <row r="588" spans="1:9" ht="15" x14ac:dyDescent="0.25">
      <c r="A588" s="50">
        <v>2486</v>
      </c>
      <c r="B588" s="50"/>
      <c r="C588" s="51">
        <v>45526</v>
      </c>
      <c r="D588" s="50" t="s">
        <v>374</v>
      </c>
      <c r="E588" s="50">
        <v>180.22</v>
      </c>
      <c r="F588" s="50">
        <v>1368</v>
      </c>
      <c r="G588" s="50">
        <v>0</v>
      </c>
      <c r="H588" s="50" t="s">
        <v>557</v>
      </c>
      <c r="I588" s="50" t="s">
        <v>528</v>
      </c>
    </row>
    <row r="589" spans="1:9" ht="15" x14ac:dyDescent="0.25">
      <c r="A589" s="50">
        <v>2487</v>
      </c>
      <c r="B589" s="50"/>
      <c r="C589" s="51">
        <v>45526</v>
      </c>
      <c r="D589" s="50" t="s">
        <v>374</v>
      </c>
      <c r="E589" s="50">
        <v>45.06</v>
      </c>
      <c r="F589" s="50">
        <v>6353</v>
      </c>
      <c r="G589" s="50">
        <v>0</v>
      </c>
      <c r="H589" s="50" t="s">
        <v>558</v>
      </c>
      <c r="I589" s="50" t="s">
        <v>528</v>
      </c>
    </row>
    <row r="590" spans="1:9" ht="15" x14ac:dyDescent="0.25">
      <c r="A590" s="50">
        <v>2488</v>
      </c>
      <c r="B590" s="50"/>
      <c r="C590" s="51">
        <v>45526</v>
      </c>
      <c r="D590" s="50" t="s">
        <v>374</v>
      </c>
      <c r="E590" s="50">
        <v>135.16999999999999</v>
      </c>
      <c r="F590" s="50">
        <v>18302</v>
      </c>
      <c r="G590" s="50">
        <v>0</v>
      </c>
      <c r="H590" s="50" t="s">
        <v>560</v>
      </c>
      <c r="I590" s="50" t="s">
        <v>528</v>
      </c>
    </row>
    <row r="591" spans="1:9" ht="15" x14ac:dyDescent="0.25">
      <c r="A591" s="50">
        <v>2489</v>
      </c>
      <c r="B591" s="50"/>
      <c r="C591" s="51">
        <v>45526</v>
      </c>
      <c r="D591" s="50" t="s">
        <v>780</v>
      </c>
      <c r="E591" s="50">
        <v>54.07</v>
      </c>
      <c r="F591" s="50">
        <v>21318</v>
      </c>
      <c r="G591" s="50">
        <v>0</v>
      </c>
      <c r="H591" s="50" t="s">
        <v>561</v>
      </c>
      <c r="I591" s="50" t="s">
        <v>528</v>
      </c>
    </row>
    <row r="592" spans="1:9" ht="15" x14ac:dyDescent="0.25">
      <c r="A592" s="50">
        <v>2490</v>
      </c>
      <c r="B592" s="50"/>
      <c r="C592" s="51">
        <v>45526</v>
      </c>
      <c r="D592" s="50" t="s">
        <v>780</v>
      </c>
      <c r="E592" s="50">
        <v>36.04</v>
      </c>
      <c r="F592" s="50">
        <v>27319</v>
      </c>
      <c r="G592" s="50">
        <v>0</v>
      </c>
      <c r="H592" s="50" t="s">
        <v>562</v>
      </c>
      <c r="I592" s="50" t="s">
        <v>528</v>
      </c>
    </row>
    <row r="593" spans="1:9" ht="15" x14ac:dyDescent="0.25">
      <c r="A593" s="50">
        <v>2491</v>
      </c>
      <c r="B593" s="50"/>
      <c r="C593" s="51">
        <v>45527</v>
      </c>
      <c r="D593" s="50" t="s">
        <v>359</v>
      </c>
      <c r="E593" s="50">
        <v>526.86</v>
      </c>
      <c r="F593" s="50">
        <v>1340</v>
      </c>
      <c r="G593" s="50">
        <v>0</v>
      </c>
      <c r="H593" s="50" t="s">
        <v>529</v>
      </c>
      <c r="I593" s="50"/>
    </row>
    <row r="594" spans="1:9" ht="15" x14ac:dyDescent="0.25">
      <c r="A594" s="50">
        <v>2492</v>
      </c>
      <c r="B594" s="50" t="s">
        <v>526</v>
      </c>
      <c r="C594" s="51">
        <v>45527</v>
      </c>
      <c r="D594" s="50" t="s">
        <v>360</v>
      </c>
      <c r="E594" s="52">
        <v>13134.08</v>
      </c>
      <c r="F594" s="50">
        <v>2383</v>
      </c>
      <c r="G594" s="50">
        <v>0</v>
      </c>
      <c r="H594" s="50" t="s">
        <v>569</v>
      </c>
      <c r="I594" s="50" t="s">
        <v>528</v>
      </c>
    </row>
    <row r="595" spans="1:9" ht="15" x14ac:dyDescent="0.25">
      <c r="A595" s="50">
        <v>2493</v>
      </c>
      <c r="B595" s="50"/>
      <c r="C595" s="51">
        <v>45527</v>
      </c>
      <c r="D595" s="50" t="s">
        <v>781</v>
      </c>
      <c r="E595" s="50">
        <v>140.19999999999999</v>
      </c>
      <c r="F595" s="50">
        <v>2303</v>
      </c>
      <c r="G595" s="50">
        <v>0</v>
      </c>
      <c r="H595" s="50" t="s">
        <v>597</v>
      </c>
      <c r="I595" s="50" t="s">
        <v>528</v>
      </c>
    </row>
    <row r="596" spans="1:9" ht="15" x14ac:dyDescent="0.25">
      <c r="A596" s="50">
        <v>2494</v>
      </c>
      <c r="B596" s="50" t="s">
        <v>526</v>
      </c>
      <c r="C596" s="51">
        <v>45527</v>
      </c>
      <c r="D596" s="50" t="s">
        <v>782</v>
      </c>
      <c r="E596" s="52">
        <v>6180.94</v>
      </c>
      <c r="F596" s="50">
        <v>2383</v>
      </c>
      <c r="G596" s="50">
        <v>0</v>
      </c>
      <c r="H596" s="50" t="s">
        <v>569</v>
      </c>
      <c r="I596" s="50" t="s">
        <v>528</v>
      </c>
    </row>
    <row r="597" spans="1:9" ht="15" x14ac:dyDescent="0.25">
      <c r="A597" s="50">
        <v>2495</v>
      </c>
      <c r="B597" s="50"/>
      <c r="C597" s="51">
        <v>45530</v>
      </c>
      <c r="D597" s="50" t="s">
        <v>783</v>
      </c>
      <c r="E597" s="50">
        <v>250</v>
      </c>
      <c r="F597" s="50">
        <v>42164</v>
      </c>
      <c r="G597" s="50">
        <v>0</v>
      </c>
      <c r="H597" s="50" t="s">
        <v>527</v>
      </c>
      <c r="I597" s="50"/>
    </row>
    <row r="598" spans="1:9" ht="15" x14ac:dyDescent="0.25">
      <c r="A598" s="50">
        <v>2496</v>
      </c>
      <c r="B598" s="50"/>
      <c r="C598" s="51">
        <v>45530</v>
      </c>
      <c r="D598" s="50" t="s">
        <v>784</v>
      </c>
      <c r="E598" s="50">
        <v>410</v>
      </c>
      <c r="F598" s="50">
        <v>42164</v>
      </c>
      <c r="G598" s="50">
        <v>0</v>
      </c>
      <c r="H598" s="50" t="s">
        <v>527</v>
      </c>
      <c r="I598" s="50"/>
    </row>
    <row r="599" spans="1:9" ht="15" x14ac:dyDescent="0.25">
      <c r="A599" s="50">
        <v>2497</v>
      </c>
      <c r="B599" s="50"/>
      <c r="C599" s="51">
        <v>45530</v>
      </c>
      <c r="D599" s="50" t="s">
        <v>785</v>
      </c>
      <c r="E599" s="50">
        <v>250</v>
      </c>
      <c r="F599" s="50">
        <v>21346</v>
      </c>
      <c r="G599" s="50">
        <v>0</v>
      </c>
      <c r="H599" s="50" t="s">
        <v>713</v>
      </c>
      <c r="I599" s="50"/>
    </row>
    <row r="600" spans="1:9" ht="15" x14ac:dyDescent="0.25">
      <c r="A600" s="50">
        <v>2498</v>
      </c>
      <c r="B600" s="50"/>
      <c r="C600" s="51">
        <v>45530</v>
      </c>
      <c r="D600" s="50" t="s">
        <v>786</v>
      </c>
      <c r="E600" s="50">
        <v>250</v>
      </c>
      <c r="F600" s="50">
        <v>22307</v>
      </c>
      <c r="G600" s="50">
        <v>0</v>
      </c>
      <c r="H600" s="50" t="s">
        <v>787</v>
      </c>
      <c r="I600" s="50"/>
    </row>
    <row r="601" spans="1:9" ht="15" x14ac:dyDescent="0.25">
      <c r="A601" s="50">
        <v>2499</v>
      </c>
      <c r="B601" s="50"/>
      <c r="C601" s="51">
        <v>45530</v>
      </c>
      <c r="D601" s="50" t="s">
        <v>788</v>
      </c>
      <c r="E601" s="50">
        <v>35</v>
      </c>
      <c r="F601" s="50">
        <v>50130</v>
      </c>
      <c r="G601" s="50">
        <v>0</v>
      </c>
      <c r="H601" s="50" t="s">
        <v>530</v>
      </c>
      <c r="I601" s="50"/>
    </row>
    <row r="602" spans="1:9" ht="15" x14ac:dyDescent="0.25">
      <c r="A602" s="50">
        <v>2500</v>
      </c>
      <c r="B602" s="50"/>
      <c r="C602" s="51">
        <v>45530</v>
      </c>
      <c r="D602" s="50" t="s">
        <v>789</v>
      </c>
      <c r="E602" s="50">
        <v>35</v>
      </c>
      <c r="F602" s="50">
        <v>5715</v>
      </c>
      <c r="G602" s="50">
        <v>0</v>
      </c>
      <c r="H602" s="50" t="s">
        <v>790</v>
      </c>
      <c r="I602" s="50"/>
    </row>
    <row r="603" spans="1:9" ht="15" x14ac:dyDescent="0.25">
      <c r="A603" s="50">
        <v>2501</v>
      </c>
      <c r="B603" s="50"/>
      <c r="C603" s="51">
        <v>45530</v>
      </c>
      <c r="D603" s="50" t="s">
        <v>791</v>
      </c>
      <c r="E603" s="50">
        <v>35</v>
      </c>
      <c r="F603" s="50">
        <v>5715</v>
      </c>
      <c r="G603" s="50">
        <v>0</v>
      </c>
      <c r="H603" s="50" t="s">
        <v>790</v>
      </c>
      <c r="I603" s="50"/>
    </row>
    <row r="604" spans="1:9" ht="15" x14ac:dyDescent="0.25">
      <c r="A604" s="50">
        <v>2502</v>
      </c>
      <c r="B604" s="50"/>
      <c r="C604" s="51">
        <v>45530</v>
      </c>
      <c r="D604" s="50" t="s">
        <v>322</v>
      </c>
      <c r="E604" s="52">
        <v>7679.99</v>
      </c>
      <c r="F604" s="50">
        <v>66500</v>
      </c>
      <c r="G604" s="50">
        <v>0</v>
      </c>
      <c r="H604" s="50" t="s">
        <v>532</v>
      </c>
      <c r="I604" s="50"/>
    </row>
    <row r="605" spans="1:9" ht="15" x14ac:dyDescent="0.25">
      <c r="A605" s="50">
        <v>2503</v>
      </c>
      <c r="B605" s="50"/>
      <c r="C605" s="51">
        <v>45532</v>
      </c>
      <c r="D605" s="50" t="s">
        <v>403</v>
      </c>
      <c r="E605" s="52">
        <v>2034.52</v>
      </c>
      <c r="F605" s="50">
        <v>10504</v>
      </c>
      <c r="G605" s="50">
        <v>0</v>
      </c>
      <c r="H605" s="50" t="s">
        <v>612</v>
      </c>
      <c r="I605" s="50"/>
    </row>
    <row r="606" spans="1:9" ht="15" x14ac:dyDescent="0.25">
      <c r="A606" s="50">
        <v>2504</v>
      </c>
      <c r="B606" s="50" t="s">
        <v>526</v>
      </c>
      <c r="C606" s="51">
        <v>45532</v>
      </c>
      <c r="D606" s="50" t="s">
        <v>317</v>
      </c>
      <c r="E606" s="52">
        <v>10794</v>
      </c>
      <c r="F606" s="50">
        <v>29333</v>
      </c>
      <c r="G606" s="50">
        <v>0</v>
      </c>
      <c r="H606" s="50" t="s">
        <v>584</v>
      </c>
      <c r="I606" s="50" t="s">
        <v>528</v>
      </c>
    </row>
    <row r="607" spans="1:9" ht="15" x14ac:dyDescent="0.25">
      <c r="A607" s="50">
        <v>2505</v>
      </c>
      <c r="B607" s="50" t="s">
        <v>526</v>
      </c>
      <c r="C607" s="51">
        <v>45532</v>
      </c>
      <c r="D607" s="50" t="s">
        <v>318</v>
      </c>
      <c r="E607" s="52">
        <v>8914.24</v>
      </c>
      <c r="F607" s="50">
        <v>29341</v>
      </c>
      <c r="G607" s="50">
        <v>0</v>
      </c>
      <c r="H607" s="50" t="s">
        <v>584</v>
      </c>
      <c r="I607" s="50" t="s">
        <v>528</v>
      </c>
    </row>
    <row r="608" spans="1:9" ht="15" x14ac:dyDescent="0.25">
      <c r="A608" s="50">
        <v>2506</v>
      </c>
      <c r="B608" s="50"/>
      <c r="C608" s="51">
        <v>45532</v>
      </c>
      <c r="D608" s="50" t="s">
        <v>792</v>
      </c>
      <c r="E608" s="52">
        <v>2934.33</v>
      </c>
      <c r="F608" s="50">
        <v>5316</v>
      </c>
      <c r="G608" s="50">
        <v>0</v>
      </c>
      <c r="H608" s="50" t="s">
        <v>793</v>
      </c>
      <c r="I608" s="50"/>
    </row>
    <row r="609" spans="1:9" ht="15" x14ac:dyDescent="0.25">
      <c r="A609" s="50">
        <v>2507</v>
      </c>
      <c r="B609" s="50" t="s">
        <v>526</v>
      </c>
      <c r="C609" s="51">
        <v>45534</v>
      </c>
      <c r="D609" s="50" t="s">
        <v>373</v>
      </c>
      <c r="E609" s="50">
        <v>77.59</v>
      </c>
      <c r="F609" s="50">
        <v>2307</v>
      </c>
      <c r="G609" s="50">
        <v>0</v>
      </c>
      <c r="H609" s="50" t="s">
        <v>725</v>
      </c>
      <c r="I609" s="50" t="s">
        <v>528</v>
      </c>
    </row>
    <row r="610" spans="1:9" ht="15" x14ac:dyDescent="0.25">
      <c r="A610" s="50">
        <v>2508</v>
      </c>
      <c r="B610" s="50" t="s">
        <v>526</v>
      </c>
      <c r="C610" s="51">
        <v>45534</v>
      </c>
      <c r="D610" s="50" t="s">
        <v>373</v>
      </c>
      <c r="E610" s="50">
        <v>77.58</v>
      </c>
      <c r="F610" s="50">
        <v>3363</v>
      </c>
      <c r="G610" s="50">
        <v>0</v>
      </c>
      <c r="H610" s="50" t="s">
        <v>726</v>
      </c>
      <c r="I610" s="50" t="s">
        <v>528</v>
      </c>
    </row>
    <row r="611" spans="1:9" ht="15" x14ac:dyDescent="0.25">
      <c r="A611" s="50">
        <v>2509</v>
      </c>
      <c r="B611" s="50" t="s">
        <v>526</v>
      </c>
      <c r="C611" s="51">
        <v>45534</v>
      </c>
      <c r="D611" s="50" t="s">
        <v>373</v>
      </c>
      <c r="E611" s="50">
        <v>29.12</v>
      </c>
      <c r="F611" s="50">
        <v>6360</v>
      </c>
      <c r="G611" s="50">
        <v>0</v>
      </c>
      <c r="H611" s="50" t="s">
        <v>727</v>
      </c>
      <c r="I611" s="50" t="s">
        <v>528</v>
      </c>
    </row>
    <row r="612" spans="1:9" ht="15" x14ac:dyDescent="0.25">
      <c r="A612" s="50">
        <v>2510</v>
      </c>
      <c r="B612" s="50" t="s">
        <v>526</v>
      </c>
      <c r="C612" s="51">
        <v>45534</v>
      </c>
      <c r="D612" s="50" t="s">
        <v>373</v>
      </c>
      <c r="E612" s="50">
        <v>8.4</v>
      </c>
      <c r="F612" s="50">
        <v>10365</v>
      </c>
      <c r="G612" s="50">
        <v>0</v>
      </c>
      <c r="H612" s="50" t="s">
        <v>728</v>
      </c>
      <c r="I612" s="50" t="s">
        <v>528</v>
      </c>
    </row>
    <row r="613" spans="1:9" ht="15" x14ac:dyDescent="0.25">
      <c r="A613" s="50">
        <v>2511</v>
      </c>
      <c r="B613" s="50" t="s">
        <v>526</v>
      </c>
      <c r="C613" s="51">
        <v>45534</v>
      </c>
      <c r="D613" s="50" t="s">
        <v>373</v>
      </c>
      <c r="E613" s="52">
        <v>3478.15</v>
      </c>
      <c r="F613" s="50">
        <v>10390</v>
      </c>
      <c r="G613" s="50">
        <v>0</v>
      </c>
      <c r="H613" s="50" t="s">
        <v>728</v>
      </c>
      <c r="I613" s="50" t="s">
        <v>528</v>
      </c>
    </row>
    <row r="614" spans="1:9" ht="15" x14ac:dyDescent="0.25">
      <c r="A614" s="50">
        <v>2512</v>
      </c>
      <c r="B614" s="50" t="s">
        <v>526</v>
      </c>
      <c r="C614" s="51">
        <v>45534</v>
      </c>
      <c r="D614" s="50" t="s">
        <v>373</v>
      </c>
      <c r="E614" s="50">
        <v>16.79</v>
      </c>
      <c r="F614" s="50">
        <v>12352</v>
      </c>
      <c r="G614" s="50">
        <v>0</v>
      </c>
      <c r="H614" s="50" t="s">
        <v>729</v>
      </c>
      <c r="I614" s="50" t="s">
        <v>528</v>
      </c>
    </row>
    <row r="615" spans="1:9" ht="15" x14ac:dyDescent="0.25">
      <c r="A615" s="50">
        <v>2513</v>
      </c>
      <c r="B615" s="50" t="s">
        <v>526</v>
      </c>
      <c r="C615" s="51">
        <v>45534</v>
      </c>
      <c r="D615" s="50" t="s">
        <v>373</v>
      </c>
      <c r="E615" s="50">
        <v>97.82</v>
      </c>
      <c r="F615" s="50">
        <v>16323</v>
      </c>
      <c r="G615" s="50">
        <v>0</v>
      </c>
      <c r="H615" s="50" t="s">
        <v>730</v>
      </c>
      <c r="I615" s="50" t="s">
        <v>528</v>
      </c>
    </row>
    <row r="616" spans="1:9" ht="15" x14ac:dyDescent="0.25">
      <c r="A616" s="50">
        <v>2514</v>
      </c>
      <c r="B616" s="50" t="s">
        <v>526</v>
      </c>
      <c r="C616" s="51">
        <v>45534</v>
      </c>
      <c r="D616" s="50" t="s">
        <v>373</v>
      </c>
      <c r="E616" s="50">
        <v>29.12</v>
      </c>
      <c r="F616" s="50">
        <v>18305</v>
      </c>
      <c r="G616" s="50">
        <v>0</v>
      </c>
      <c r="H616" s="50" t="s">
        <v>731</v>
      </c>
      <c r="I616" s="50" t="s">
        <v>528</v>
      </c>
    </row>
    <row r="617" spans="1:9" ht="15" x14ac:dyDescent="0.25">
      <c r="A617" s="50">
        <v>2515</v>
      </c>
      <c r="B617" s="50" t="s">
        <v>526</v>
      </c>
      <c r="C617" s="51">
        <v>45534</v>
      </c>
      <c r="D617" s="50" t="s">
        <v>373</v>
      </c>
      <c r="E617" s="50">
        <v>66.62</v>
      </c>
      <c r="F617" s="50">
        <v>21312</v>
      </c>
      <c r="G617" s="50">
        <v>0</v>
      </c>
      <c r="H617" s="50" t="s">
        <v>732</v>
      </c>
      <c r="I617" s="50" t="s">
        <v>528</v>
      </c>
    </row>
    <row r="618" spans="1:9" ht="15" x14ac:dyDescent="0.25">
      <c r="A618" s="50">
        <v>2516</v>
      </c>
      <c r="B618" s="50" t="s">
        <v>526</v>
      </c>
      <c r="C618" s="51">
        <v>45534</v>
      </c>
      <c r="D618" s="50" t="s">
        <v>373</v>
      </c>
      <c r="E618" s="50">
        <v>8.39</v>
      </c>
      <c r="F618" s="50">
        <v>29370</v>
      </c>
      <c r="G618" s="50">
        <v>0</v>
      </c>
      <c r="H618" s="50" t="s">
        <v>733</v>
      </c>
      <c r="I618" s="50" t="s">
        <v>528</v>
      </c>
    </row>
    <row r="619" spans="1:9" ht="15" x14ac:dyDescent="0.25">
      <c r="A619" s="50">
        <v>2517</v>
      </c>
      <c r="B619" s="50" t="s">
        <v>526</v>
      </c>
      <c r="C619" s="51">
        <v>45534</v>
      </c>
      <c r="D619" s="50" t="s">
        <v>406</v>
      </c>
      <c r="E619" s="52">
        <v>146478.92000000001</v>
      </c>
      <c r="F619" s="50">
        <v>42164</v>
      </c>
      <c r="G619" s="50">
        <v>0</v>
      </c>
      <c r="H619" s="50" t="s">
        <v>527</v>
      </c>
      <c r="I619" s="50" t="s">
        <v>528</v>
      </c>
    </row>
    <row r="620" spans="1:9" ht="15" x14ac:dyDescent="0.25">
      <c r="A620" s="50">
        <v>2518</v>
      </c>
      <c r="B620" s="50" t="s">
        <v>526</v>
      </c>
      <c r="C620" s="51">
        <v>45537</v>
      </c>
      <c r="D620" s="50" t="s">
        <v>794</v>
      </c>
      <c r="E620" s="52">
        <v>15453.73</v>
      </c>
      <c r="F620" s="50">
        <v>66240</v>
      </c>
      <c r="G620" s="50">
        <v>0</v>
      </c>
      <c r="H620" s="50" t="s">
        <v>603</v>
      </c>
      <c r="I620" s="50"/>
    </row>
    <row r="621" spans="1:9" ht="15" x14ac:dyDescent="0.25">
      <c r="A621" s="50">
        <v>2519</v>
      </c>
      <c r="B621" s="50"/>
      <c r="C621" s="51">
        <v>45537</v>
      </c>
      <c r="D621" s="50" t="s">
        <v>795</v>
      </c>
      <c r="E621" s="52">
        <v>79395.53</v>
      </c>
      <c r="F621" s="50">
        <v>66240</v>
      </c>
      <c r="G621" s="50">
        <v>0</v>
      </c>
      <c r="H621" s="50" t="s">
        <v>603</v>
      </c>
      <c r="I621" s="50"/>
    </row>
    <row r="622" spans="1:9" ht="15" x14ac:dyDescent="0.25">
      <c r="A622" s="50">
        <v>2520</v>
      </c>
      <c r="B622" s="50"/>
      <c r="C622" s="51">
        <v>45537</v>
      </c>
      <c r="D622" s="50" t="s">
        <v>796</v>
      </c>
      <c r="E622" s="52">
        <v>77591.009999999995</v>
      </c>
      <c r="F622" s="50">
        <v>66250</v>
      </c>
      <c r="G622" s="50">
        <v>0</v>
      </c>
      <c r="H622" s="50" t="s">
        <v>603</v>
      </c>
      <c r="I622" s="50"/>
    </row>
    <row r="623" spans="1:9" ht="15" x14ac:dyDescent="0.25">
      <c r="A623" s="50">
        <v>2521</v>
      </c>
      <c r="B623" s="50"/>
      <c r="C623" s="51">
        <v>45537</v>
      </c>
      <c r="D623" s="50" t="s">
        <v>797</v>
      </c>
      <c r="E623" s="52">
        <v>3785.06</v>
      </c>
      <c r="F623" s="50">
        <v>66210</v>
      </c>
      <c r="G623" s="50">
        <v>0</v>
      </c>
      <c r="H623" s="50" t="s">
        <v>606</v>
      </c>
      <c r="I623" s="50"/>
    </row>
    <row r="624" spans="1:9" ht="15" x14ac:dyDescent="0.25">
      <c r="A624" s="50">
        <v>2522</v>
      </c>
      <c r="B624" s="50"/>
      <c r="C624" s="51">
        <v>45537</v>
      </c>
      <c r="D624" s="50" t="s">
        <v>408</v>
      </c>
      <c r="E624" s="50">
        <v>82</v>
      </c>
      <c r="F624" s="50">
        <v>1320</v>
      </c>
      <c r="G624" s="50">
        <v>0</v>
      </c>
      <c r="H624" s="50" t="s">
        <v>798</v>
      </c>
      <c r="I624" s="50"/>
    </row>
    <row r="625" spans="1:9" ht="15" x14ac:dyDescent="0.25">
      <c r="A625" s="50">
        <v>2523</v>
      </c>
      <c r="B625" s="50"/>
      <c r="C625" s="51">
        <v>45537</v>
      </c>
      <c r="D625" s="50" t="s">
        <v>592</v>
      </c>
      <c r="E625" s="50">
        <v>143</v>
      </c>
      <c r="F625" s="50">
        <v>66500</v>
      </c>
      <c r="G625" s="50">
        <v>0</v>
      </c>
      <c r="H625" s="50" t="s">
        <v>532</v>
      </c>
      <c r="I625" s="50"/>
    </row>
    <row r="626" spans="1:9" ht="15" x14ac:dyDescent="0.25">
      <c r="A626" s="50">
        <v>2524</v>
      </c>
      <c r="B626" s="50"/>
      <c r="C626" s="51">
        <v>45537</v>
      </c>
      <c r="D626" s="50" t="s">
        <v>592</v>
      </c>
      <c r="E626" s="50">
        <v>244.2</v>
      </c>
      <c r="F626" s="50">
        <v>66500</v>
      </c>
      <c r="G626" s="50">
        <v>0</v>
      </c>
      <c r="H626" s="50" t="s">
        <v>532</v>
      </c>
      <c r="I626" s="50"/>
    </row>
    <row r="627" spans="1:9" ht="15" x14ac:dyDescent="0.25">
      <c r="A627" s="50">
        <v>2525</v>
      </c>
      <c r="B627" s="50"/>
      <c r="C627" s="51">
        <v>45537</v>
      </c>
      <c r="D627" s="50" t="s">
        <v>592</v>
      </c>
      <c r="E627" s="50">
        <v>337.46</v>
      </c>
      <c r="F627" s="50">
        <v>66500</v>
      </c>
      <c r="G627" s="50">
        <v>0</v>
      </c>
      <c r="H627" s="50" t="s">
        <v>532</v>
      </c>
      <c r="I627" s="50"/>
    </row>
    <row r="628" spans="1:9" ht="15" x14ac:dyDescent="0.25">
      <c r="A628" s="50">
        <v>2526</v>
      </c>
      <c r="B628" s="50"/>
      <c r="C628" s="51">
        <v>45537</v>
      </c>
      <c r="D628" s="50" t="s">
        <v>592</v>
      </c>
      <c r="E628" s="50">
        <v>606</v>
      </c>
      <c r="F628" s="50">
        <v>66500</v>
      </c>
      <c r="G628" s="50">
        <v>0</v>
      </c>
      <c r="H628" s="50" t="s">
        <v>532</v>
      </c>
      <c r="I628" s="50"/>
    </row>
    <row r="629" spans="1:9" ht="15" x14ac:dyDescent="0.25">
      <c r="A629" s="50">
        <v>2527</v>
      </c>
      <c r="B629" s="50"/>
      <c r="C629" s="51">
        <v>45537</v>
      </c>
      <c r="D629" s="50" t="s">
        <v>592</v>
      </c>
      <c r="E629" s="50">
        <v>661</v>
      </c>
      <c r="F629" s="50">
        <v>66500</v>
      </c>
      <c r="G629" s="50">
        <v>0</v>
      </c>
      <c r="H629" s="50" t="s">
        <v>532</v>
      </c>
      <c r="I629" s="50"/>
    </row>
    <row r="630" spans="1:9" ht="15" x14ac:dyDescent="0.25">
      <c r="A630" s="50">
        <v>2528</v>
      </c>
      <c r="B630" s="50"/>
      <c r="C630" s="51">
        <v>45537</v>
      </c>
      <c r="D630" s="50" t="s">
        <v>592</v>
      </c>
      <c r="E630" s="50">
        <v>907.1</v>
      </c>
      <c r="F630" s="50">
        <v>66500</v>
      </c>
      <c r="G630" s="50">
        <v>0</v>
      </c>
      <c r="H630" s="50" t="s">
        <v>532</v>
      </c>
      <c r="I630" s="50"/>
    </row>
    <row r="631" spans="1:9" ht="15" x14ac:dyDescent="0.25">
      <c r="A631" s="50">
        <v>2529</v>
      </c>
      <c r="B631" s="50"/>
      <c r="C631" s="51">
        <v>45537</v>
      </c>
      <c r="D631" s="50" t="s">
        <v>592</v>
      </c>
      <c r="E631" s="50">
        <v>962.77</v>
      </c>
      <c r="F631" s="50">
        <v>66500</v>
      </c>
      <c r="G631" s="50">
        <v>0</v>
      </c>
      <c r="H631" s="50" t="s">
        <v>532</v>
      </c>
      <c r="I631" s="50"/>
    </row>
    <row r="632" spans="1:9" ht="15" x14ac:dyDescent="0.25">
      <c r="A632" s="50">
        <v>2530</v>
      </c>
      <c r="B632" s="50"/>
      <c r="C632" s="51">
        <v>45537</v>
      </c>
      <c r="D632" s="50" t="s">
        <v>592</v>
      </c>
      <c r="E632" s="52">
        <v>1109.8</v>
      </c>
      <c r="F632" s="50">
        <v>66500</v>
      </c>
      <c r="G632" s="50">
        <v>0</v>
      </c>
      <c r="H632" s="50" t="s">
        <v>532</v>
      </c>
      <c r="I632" s="50"/>
    </row>
    <row r="633" spans="1:9" ht="15" x14ac:dyDescent="0.25">
      <c r="A633" s="50">
        <v>2531</v>
      </c>
      <c r="B633" s="50"/>
      <c r="C633" s="51">
        <v>45537</v>
      </c>
      <c r="D633" s="50" t="s">
        <v>592</v>
      </c>
      <c r="E633" s="52">
        <v>1337.81</v>
      </c>
      <c r="F633" s="50">
        <v>66500</v>
      </c>
      <c r="G633" s="50">
        <v>0</v>
      </c>
      <c r="H633" s="50" t="s">
        <v>532</v>
      </c>
      <c r="I633" s="50"/>
    </row>
    <row r="634" spans="1:9" ht="15" x14ac:dyDescent="0.25">
      <c r="A634" s="50">
        <v>2532</v>
      </c>
      <c r="B634" s="50"/>
      <c r="C634" s="51">
        <v>45537</v>
      </c>
      <c r="D634" s="50" t="s">
        <v>592</v>
      </c>
      <c r="E634" s="52">
        <v>1803.28</v>
      </c>
      <c r="F634" s="50">
        <v>66500</v>
      </c>
      <c r="G634" s="50">
        <v>0</v>
      </c>
      <c r="H634" s="50" t="s">
        <v>532</v>
      </c>
      <c r="I634" s="50"/>
    </row>
    <row r="635" spans="1:9" ht="15" x14ac:dyDescent="0.25">
      <c r="A635" s="50">
        <v>2533</v>
      </c>
      <c r="B635" s="50"/>
      <c r="C635" s="51">
        <v>45537</v>
      </c>
      <c r="D635" s="50" t="s">
        <v>592</v>
      </c>
      <c r="E635" s="50">
        <v>34.78</v>
      </c>
      <c r="F635" s="50">
        <v>66500</v>
      </c>
      <c r="G635" s="50">
        <v>0</v>
      </c>
      <c r="H635" s="50" t="s">
        <v>532</v>
      </c>
      <c r="I635" s="50"/>
    </row>
    <row r="636" spans="1:9" ht="15" x14ac:dyDescent="0.25">
      <c r="A636" s="50">
        <v>2534</v>
      </c>
      <c r="B636" s="50"/>
      <c r="C636" s="51">
        <v>45537</v>
      </c>
      <c r="D636" s="50" t="s">
        <v>592</v>
      </c>
      <c r="E636" s="50">
        <v>90.24</v>
      </c>
      <c r="F636" s="50">
        <v>66500</v>
      </c>
      <c r="G636" s="50">
        <v>0</v>
      </c>
      <c r="H636" s="50" t="s">
        <v>532</v>
      </c>
      <c r="I636" s="50"/>
    </row>
    <row r="637" spans="1:9" ht="15" x14ac:dyDescent="0.25">
      <c r="A637" s="50">
        <v>2535</v>
      </c>
      <c r="B637" s="50"/>
      <c r="C637" s="51">
        <v>45537</v>
      </c>
      <c r="D637" s="50" t="s">
        <v>592</v>
      </c>
      <c r="E637" s="50">
        <v>92.58</v>
      </c>
      <c r="F637" s="50">
        <v>66500</v>
      </c>
      <c r="G637" s="50">
        <v>0</v>
      </c>
      <c r="H637" s="50" t="s">
        <v>532</v>
      </c>
      <c r="I637" s="50"/>
    </row>
    <row r="638" spans="1:9" ht="15" x14ac:dyDescent="0.25">
      <c r="A638" s="50">
        <v>2536</v>
      </c>
      <c r="B638" s="50"/>
      <c r="C638" s="51">
        <v>45537</v>
      </c>
      <c r="D638" s="50" t="s">
        <v>592</v>
      </c>
      <c r="E638" s="50">
        <v>158.86000000000001</v>
      </c>
      <c r="F638" s="50">
        <v>66500</v>
      </c>
      <c r="G638" s="50">
        <v>0</v>
      </c>
      <c r="H638" s="50" t="s">
        <v>532</v>
      </c>
      <c r="I638" s="50"/>
    </row>
    <row r="639" spans="1:9" ht="15" x14ac:dyDescent="0.25">
      <c r="A639" s="50">
        <v>2537</v>
      </c>
      <c r="B639" s="50"/>
      <c r="C639" s="51">
        <v>45537</v>
      </c>
      <c r="D639" s="50" t="s">
        <v>592</v>
      </c>
      <c r="E639" s="50">
        <v>179.36</v>
      </c>
      <c r="F639" s="50">
        <v>66500</v>
      </c>
      <c r="G639" s="50">
        <v>0</v>
      </c>
      <c r="H639" s="50" t="s">
        <v>532</v>
      </c>
      <c r="I639" s="50"/>
    </row>
    <row r="640" spans="1:9" ht="15" x14ac:dyDescent="0.25">
      <c r="A640" s="50">
        <v>2538</v>
      </c>
      <c r="B640" s="50"/>
      <c r="C640" s="51">
        <v>45537</v>
      </c>
      <c r="D640" s="50" t="s">
        <v>592</v>
      </c>
      <c r="E640" s="50">
        <v>362</v>
      </c>
      <c r="F640" s="50">
        <v>66500</v>
      </c>
      <c r="G640" s="50">
        <v>0</v>
      </c>
      <c r="H640" s="50" t="s">
        <v>532</v>
      </c>
      <c r="I640" s="50"/>
    </row>
    <row r="641" spans="1:9" ht="15" x14ac:dyDescent="0.25">
      <c r="A641" s="50">
        <v>2539</v>
      </c>
      <c r="B641" s="50"/>
      <c r="C641" s="51">
        <v>45537</v>
      </c>
      <c r="D641" s="50" t="s">
        <v>592</v>
      </c>
      <c r="E641" s="50">
        <v>777.36</v>
      </c>
      <c r="F641" s="50">
        <v>66500</v>
      </c>
      <c r="G641" s="50">
        <v>0</v>
      </c>
      <c r="H641" s="50" t="s">
        <v>532</v>
      </c>
      <c r="I641" s="50"/>
    </row>
    <row r="642" spans="1:9" ht="15" x14ac:dyDescent="0.25">
      <c r="A642" s="50">
        <v>2540</v>
      </c>
      <c r="B642" s="50"/>
      <c r="C642" s="51">
        <v>45537</v>
      </c>
      <c r="D642" s="50" t="s">
        <v>592</v>
      </c>
      <c r="E642" s="52">
        <v>1231.21</v>
      </c>
      <c r="F642" s="50">
        <v>66500</v>
      </c>
      <c r="G642" s="50">
        <v>0</v>
      </c>
      <c r="H642" s="50" t="s">
        <v>532</v>
      </c>
      <c r="I642" s="50"/>
    </row>
    <row r="643" spans="1:9" ht="15" x14ac:dyDescent="0.25">
      <c r="A643" s="50">
        <v>2541</v>
      </c>
      <c r="B643" s="50"/>
      <c r="C643" s="51">
        <v>45537</v>
      </c>
      <c r="D643" s="50" t="s">
        <v>592</v>
      </c>
      <c r="E643" s="52">
        <v>1632.93</v>
      </c>
      <c r="F643" s="50">
        <v>66500</v>
      </c>
      <c r="G643" s="50">
        <v>0</v>
      </c>
      <c r="H643" s="50" t="s">
        <v>532</v>
      </c>
      <c r="I643" s="50"/>
    </row>
    <row r="644" spans="1:9" ht="15" x14ac:dyDescent="0.25">
      <c r="A644" s="50">
        <v>2542</v>
      </c>
      <c r="B644" s="50"/>
      <c r="C644" s="51">
        <v>45538</v>
      </c>
      <c r="D644" s="50" t="s">
        <v>799</v>
      </c>
      <c r="E644" s="50">
        <v>150</v>
      </c>
      <c r="F644" s="50">
        <v>10503</v>
      </c>
      <c r="G644" s="50">
        <v>0</v>
      </c>
      <c r="H644" s="50" t="s">
        <v>800</v>
      </c>
      <c r="I644" s="50"/>
    </row>
    <row r="645" spans="1:9" ht="15" x14ac:dyDescent="0.25">
      <c r="A645" s="50">
        <v>2543</v>
      </c>
      <c r="B645" s="50"/>
      <c r="C645" s="51">
        <v>45538</v>
      </c>
      <c r="D645" s="50" t="s">
        <v>799</v>
      </c>
      <c r="E645" s="50">
        <v>150</v>
      </c>
      <c r="F645" s="50">
        <v>10503</v>
      </c>
      <c r="G645" s="50">
        <v>0</v>
      </c>
      <c r="H645" s="50" t="s">
        <v>800</v>
      </c>
      <c r="I645" s="50"/>
    </row>
    <row r="646" spans="1:9" ht="15" x14ac:dyDescent="0.25">
      <c r="A646" s="50">
        <v>2544</v>
      </c>
      <c r="B646" s="50"/>
      <c r="C646" s="51">
        <v>45538</v>
      </c>
      <c r="D646" s="50" t="s">
        <v>799</v>
      </c>
      <c r="E646" s="50">
        <v>170</v>
      </c>
      <c r="F646" s="50">
        <v>10503</v>
      </c>
      <c r="G646" s="50">
        <v>0</v>
      </c>
      <c r="H646" s="50" t="s">
        <v>800</v>
      </c>
      <c r="I646" s="50"/>
    </row>
    <row r="647" spans="1:9" ht="15" x14ac:dyDescent="0.25">
      <c r="A647" s="50">
        <v>2545</v>
      </c>
      <c r="B647" s="50"/>
      <c r="C647" s="51">
        <v>45538</v>
      </c>
      <c r="D647" s="50" t="s">
        <v>799</v>
      </c>
      <c r="E647" s="50">
        <v>170</v>
      </c>
      <c r="F647" s="50">
        <v>10503</v>
      </c>
      <c r="G647" s="50">
        <v>0</v>
      </c>
      <c r="H647" s="50" t="s">
        <v>800</v>
      </c>
      <c r="I647" s="50"/>
    </row>
    <row r="648" spans="1:9" ht="15" x14ac:dyDescent="0.25">
      <c r="A648" s="50">
        <v>2546</v>
      </c>
      <c r="B648" s="50"/>
      <c r="C648" s="51">
        <v>45538</v>
      </c>
      <c r="D648" s="50" t="s">
        <v>799</v>
      </c>
      <c r="E648" s="50">
        <v>170</v>
      </c>
      <c r="F648" s="50">
        <v>10503</v>
      </c>
      <c r="G648" s="50">
        <v>0</v>
      </c>
      <c r="H648" s="50" t="s">
        <v>800</v>
      </c>
      <c r="I648" s="50"/>
    </row>
    <row r="649" spans="1:9" ht="15" x14ac:dyDescent="0.25">
      <c r="A649" s="50">
        <v>2547</v>
      </c>
      <c r="B649" s="50"/>
      <c r="C649" s="51">
        <v>45538</v>
      </c>
      <c r="D649" s="50" t="s">
        <v>799</v>
      </c>
      <c r="E649" s="50">
        <v>170</v>
      </c>
      <c r="F649" s="50">
        <v>10503</v>
      </c>
      <c r="G649" s="50">
        <v>0</v>
      </c>
      <c r="H649" s="50" t="s">
        <v>800</v>
      </c>
      <c r="I649" s="50"/>
    </row>
    <row r="650" spans="1:9" ht="15" x14ac:dyDescent="0.25">
      <c r="A650" s="50">
        <v>2548</v>
      </c>
      <c r="B650" s="50"/>
      <c r="C650" s="51">
        <v>45538</v>
      </c>
      <c r="D650" s="50" t="s">
        <v>799</v>
      </c>
      <c r="E650" s="50">
        <v>170</v>
      </c>
      <c r="F650" s="50">
        <v>10503</v>
      </c>
      <c r="G650" s="50">
        <v>0</v>
      </c>
      <c r="H650" s="50" t="s">
        <v>800</v>
      </c>
      <c r="I650" s="50"/>
    </row>
    <row r="651" spans="1:9" ht="15" x14ac:dyDescent="0.25">
      <c r="A651" s="50">
        <v>2549</v>
      </c>
      <c r="B651" s="50"/>
      <c r="C651" s="51">
        <v>45538</v>
      </c>
      <c r="D651" s="50" t="s">
        <v>799</v>
      </c>
      <c r="E651" s="50">
        <v>170</v>
      </c>
      <c r="F651" s="50">
        <v>10503</v>
      </c>
      <c r="G651" s="50">
        <v>0</v>
      </c>
      <c r="H651" s="50" t="s">
        <v>800</v>
      </c>
      <c r="I651" s="50"/>
    </row>
    <row r="652" spans="1:9" ht="15" x14ac:dyDescent="0.25">
      <c r="A652" s="50">
        <v>2550</v>
      </c>
      <c r="B652" s="50"/>
      <c r="C652" s="51">
        <v>45538</v>
      </c>
      <c r="D652" s="50" t="s">
        <v>801</v>
      </c>
      <c r="E652" s="50">
        <v>65</v>
      </c>
      <c r="F652" s="50">
        <v>10503</v>
      </c>
      <c r="G652" s="50">
        <v>0</v>
      </c>
      <c r="H652" s="50" t="s">
        <v>800</v>
      </c>
      <c r="I652" s="50"/>
    </row>
    <row r="653" spans="1:9" ht="15" x14ac:dyDescent="0.25">
      <c r="A653" s="50">
        <v>2551</v>
      </c>
      <c r="B653" s="50"/>
      <c r="C653" s="51">
        <v>45538</v>
      </c>
      <c r="D653" s="50" t="s">
        <v>801</v>
      </c>
      <c r="E653" s="50">
        <v>100</v>
      </c>
      <c r="F653" s="50">
        <v>10503</v>
      </c>
      <c r="G653" s="50">
        <v>0</v>
      </c>
      <c r="H653" s="50" t="s">
        <v>800</v>
      </c>
      <c r="I653" s="50"/>
    </row>
    <row r="654" spans="1:9" ht="15" x14ac:dyDescent="0.25">
      <c r="A654" s="50">
        <v>2552</v>
      </c>
      <c r="B654" s="50"/>
      <c r="C654" s="51">
        <v>45538</v>
      </c>
      <c r="D654" s="50" t="s">
        <v>801</v>
      </c>
      <c r="E654" s="50">
        <v>200</v>
      </c>
      <c r="F654" s="50">
        <v>10503</v>
      </c>
      <c r="G654" s="50">
        <v>0</v>
      </c>
      <c r="H654" s="50" t="s">
        <v>800</v>
      </c>
      <c r="I654" s="50"/>
    </row>
    <row r="655" spans="1:9" ht="15" x14ac:dyDescent="0.25">
      <c r="A655" s="50">
        <v>2553</v>
      </c>
      <c r="B655" s="50"/>
      <c r="C655" s="51">
        <v>45538</v>
      </c>
      <c r="D655" s="50" t="s">
        <v>801</v>
      </c>
      <c r="E655" s="50">
        <v>200</v>
      </c>
      <c r="F655" s="50">
        <v>10503</v>
      </c>
      <c r="G655" s="50">
        <v>0</v>
      </c>
      <c r="H655" s="50" t="s">
        <v>800</v>
      </c>
      <c r="I655" s="50"/>
    </row>
    <row r="656" spans="1:9" ht="15" x14ac:dyDescent="0.25">
      <c r="A656" s="50">
        <v>2554</v>
      </c>
      <c r="B656" s="50"/>
      <c r="C656" s="51">
        <v>45538</v>
      </c>
      <c r="D656" s="50" t="s">
        <v>801</v>
      </c>
      <c r="E656" s="50">
        <v>200</v>
      </c>
      <c r="F656" s="50">
        <v>10503</v>
      </c>
      <c r="G656" s="50">
        <v>0</v>
      </c>
      <c r="H656" s="50" t="s">
        <v>800</v>
      </c>
      <c r="I656" s="50"/>
    </row>
    <row r="657" spans="1:9" ht="15" x14ac:dyDescent="0.25">
      <c r="A657" s="50">
        <v>2555</v>
      </c>
      <c r="B657" s="50"/>
      <c r="C657" s="51">
        <v>45538</v>
      </c>
      <c r="D657" s="50" t="s">
        <v>801</v>
      </c>
      <c r="E657" s="50">
        <v>200</v>
      </c>
      <c r="F657" s="50">
        <v>10503</v>
      </c>
      <c r="G657" s="50">
        <v>0</v>
      </c>
      <c r="H657" s="50" t="s">
        <v>800</v>
      </c>
      <c r="I657" s="50"/>
    </row>
    <row r="658" spans="1:9" ht="15" x14ac:dyDescent="0.25">
      <c r="A658" s="50">
        <v>2556</v>
      </c>
      <c r="B658" s="50" t="s">
        <v>526</v>
      </c>
      <c r="C658" s="51">
        <v>45538</v>
      </c>
      <c r="D658" s="50" t="s">
        <v>318</v>
      </c>
      <c r="E658" s="52">
        <v>27412.21</v>
      </c>
      <c r="F658" s="50">
        <v>29341</v>
      </c>
      <c r="G658" s="50">
        <v>0</v>
      </c>
      <c r="H658" s="50" t="s">
        <v>584</v>
      </c>
      <c r="I658" s="50" t="s">
        <v>528</v>
      </c>
    </row>
    <row r="659" spans="1:9" ht="15" x14ac:dyDescent="0.25">
      <c r="A659" s="50">
        <v>2557</v>
      </c>
      <c r="B659" s="50" t="s">
        <v>526</v>
      </c>
      <c r="C659" s="51">
        <v>45538</v>
      </c>
      <c r="D659" s="50" t="s">
        <v>409</v>
      </c>
      <c r="E659" s="52">
        <v>1698.32</v>
      </c>
      <c r="F659" s="50">
        <v>2805</v>
      </c>
      <c r="G659" s="50">
        <v>0</v>
      </c>
      <c r="H659" s="50" t="s">
        <v>587</v>
      </c>
      <c r="I659" s="50" t="s">
        <v>528</v>
      </c>
    </row>
    <row r="660" spans="1:9" ht="15" x14ac:dyDescent="0.25">
      <c r="A660" s="50">
        <v>2560</v>
      </c>
      <c r="B660" s="50"/>
      <c r="C660" s="51">
        <v>45539</v>
      </c>
      <c r="D660" s="50" t="s">
        <v>802</v>
      </c>
      <c r="E660" s="50">
        <v>837.41</v>
      </c>
      <c r="F660" s="50">
        <v>18810</v>
      </c>
      <c r="G660" s="50">
        <v>0</v>
      </c>
      <c r="H660" s="50" t="s">
        <v>754</v>
      </c>
      <c r="I660" s="50"/>
    </row>
    <row r="661" spans="1:9" ht="15" x14ac:dyDescent="0.25">
      <c r="A661" s="50">
        <v>2561</v>
      </c>
      <c r="B661" s="50"/>
      <c r="C661" s="51">
        <v>45539</v>
      </c>
      <c r="D661" s="50" t="s">
        <v>411</v>
      </c>
      <c r="E661" s="50">
        <v>530</v>
      </c>
      <c r="F661" s="50">
        <v>18810</v>
      </c>
      <c r="G661" s="50">
        <v>0</v>
      </c>
      <c r="H661" s="50" t="s">
        <v>754</v>
      </c>
      <c r="I661" s="50"/>
    </row>
    <row r="662" spans="1:9" ht="15" x14ac:dyDescent="0.25">
      <c r="A662" s="50">
        <v>2562</v>
      </c>
      <c r="B662" s="50"/>
      <c r="C662" s="51">
        <v>45540</v>
      </c>
      <c r="D662" s="50" t="s">
        <v>803</v>
      </c>
      <c r="E662" s="50">
        <v>388.5</v>
      </c>
      <c r="F662" s="50">
        <v>2728</v>
      </c>
      <c r="G662" s="50">
        <v>0</v>
      </c>
      <c r="H662" s="50" t="s">
        <v>804</v>
      </c>
      <c r="I662" s="50"/>
    </row>
    <row r="663" spans="1:9" ht="15" x14ac:dyDescent="0.25">
      <c r="A663" s="50">
        <v>2563</v>
      </c>
      <c r="B663" s="50"/>
      <c r="C663" s="51">
        <v>45541</v>
      </c>
      <c r="D663" s="50" t="s">
        <v>415</v>
      </c>
      <c r="E663" s="52">
        <v>29077.98</v>
      </c>
      <c r="F663" s="50">
        <v>2805</v>
      </c>
      <c r="G663" s="50">
        <v>0</v>
      </c>
      <c r="H663" s="50" t="s">
        <v>587</v>
      </c>
      <c r="I663" s="50"/>
    </row>
    <row r="664" spans="1:9" ht="15" x14ac:dyDescent="0.25">
      <c r="A664" s="50">
        <v>2564</v>
      </c>
      <c r="B664" s="50"/>
      <c r="C664" s="51">
        <v>45541</v>
      </c>
      <c r="D664" s="50" t="s">
        <v>416</v>
      </c>
      <c r="E664" s="52">
        <v>8587.27</v>
      </c>
      <c r="F664" s="50">
        <v>2805</v>
      </c>
      <c r="G664" s="50">
        <v>0</v>
      </c>
      <c r="H664" s="50" t="s">
        <v>587</v>
      </c>
      <c r="I664" s="50"/>
    </row>
    <row r="665" spans="1:9" ht="15" x14ac:dyDescent="0.25">
      <c r="A665" s="50">
        <v>2565</v>
      </c>
      <c r="B665" s="50"/>
      <c r="C665" s="51">
        <v>45545</v>
      </c>
      <c r="D665" s="50" t="s">
        <v>352</v>
      </c>
      <c r="E665" s="52">
        <v>15704.45</v>
      </c>
      <c r="F665" s="50">
        <v>42140</v>
      </c>
      <c r="G665" s="50">
        <v>0</v>
      </c>
      <c r="H665" s="50" t="s">
        <v>527</v>
      </c>
      <c r="I665" s="50" t="s">
        <v>528</v>
      </c>
    </row>
    <row r="666" spans="1:9" ht="15" x14ac:dyDescent="0.25">
      <c r="A666" s="50">
        <v>2566</v>
      </c>
      <c r="B666" s="50" t="s">
        <v>526</v>
      </c>
      <c r="C666" s="51">
        <v>45546</v>
      </c>
      <c r="D666" s="50" t="s">
        <v>430</v>
      </c>
      <c r="E666" s="50">
        <v>418.53</v>
      </c>
      <c r="F666" s="50">
        <v>6311</v>
      </c>
      <c r="G666" s="50">
        <v>0</v>
      </c>
      <c r="H666" s="50" t="s">
        <v>805</v>
      </c>
      <c r="I666" s="50" t="s">
        <v>528</v>
      </c>
    </row>
    <row r="667" spans="1:9" ht="15" x14ac:dyDescent="0.25">
      <c r="A667" s="50">
        <v>2567</v>
      </c>
      <c r="B667" s="50" t="s">
        <v>526</v>
      </c>
      <c r="C667" s="51">
        <v>45546</v>
      </c>
      <c r="D667" s="50" t="s">
        <v>430</v>
      </c>
      <c r="E667" s="52">
        <v>8585.34</v>
      </c>
      <c r="F667" s="50">
        <v>10364</v>
      </c>
      <c r="G667" s="50">
        <v>0</v>
      </c>
      <c r="H667" s="50" t="s">
        <v>556</v>
      </c>
      <c r="I667" s="50" t="s">
        <v>528</v>
      </c>
    </row>
    <row r="668" spans="1:9" ht="15" x14ac:dyDescent="0.25">
      <c r="A668" s="50">
        <v>2568</v>
      </c>
      <c r="B668" s="50" t="s">
        <v>526</v>
      </c>
      <c r="C668" s="51">
        <v>45546</v>
      </c>
      <c r="D668" s="50" t="s">
        <v>430</v>
      </c>
      <c r="E668" s="50">
        <v>171.01</v>
      </c>
      <c r="F668" s="50">
        <v>11364</v>
      </c>
      <c r="G668" s="50">
        <v>0</v>
      </c>
      <c r="H668" s="50" t="s">
        <v>556</v>
      </c>
      <c r="I668" s="50" t="s">
        <v>528</v>
      </c>
    </row>
    <row r="669" spans="1:9" ht="15" x14ac:dyDescent="0.25">
      <c r="A669" s="50">
        <v>2569</v>
      </c>
      <c r="B669" s="50" t="s">
        <v>526</v>
      </c>
      <c r="C669" s="51">
        <v>45546</v>
      </c>
      <c r="D669" s="50" t="s">
        <v>374</v>
      </c>
      <c r="E669" s="50">
        <v>36.43</v>
      </c>
      <c r="F669" s="50">
        <v>1368</v>
      </c>
      <c r="G669" s="50">
        <v>0</v>
      </c>
      <c r="H669" s="50" t="s">
        <v>557</v>
      </c>
      <c r="I669" s="50" t="s">
        <v>528</v>
      </c>
    </row>
    <row r="670" spans="1:9" ht="15" x14ac:dyDescent="0.25">
      <c r="A670" s="50">
        <v>2570</v>
      </c>
      <c r="B670" s="50" t="s">
        <v>526</v>
      </c>
      <c r="C670" s="51">
        <v>45546</v>
      </c>
      <c r="D670" s="50" t="s">
        <v>374</v>
      </c>
      <c r="E670" s="50">
        <v>9.11</v>
      </c>
      <c r="F670" s="50">
        <v>6353</v>
      </c>
      <c r="G670" s="50">
        <v>0</v>
      </c>
      <c r="H670" s="50" t="s">
        <v>558</v>
      </c>
      <c r="I670" s="50" t="s">
        <v>528</v>
      </c>
    </row>
    <row r="671" spans="1:9" ht="15" x14ac:dyDescent="0.25">
      <c r="A671" s="50">
        <v>2571</v>
      </c>
      <c r="B671" s="50" t="s">
        <v>526</v>
      </c>
      <c r="C671" s="51">
        <v>45546</v>
      </c>
      <c r="D671" s="50" t="s">
        <v>374</v>
      </c>
      <c r="E671" s="50">
        <v>27.33</v>
      </c>
      <c r="F671" s="50">
        <v>18302</v>
      </c>
      <c r="G671" s="50">
        <v>0</v>
      </c>
      <c r="H671" s="50" t="s">
        <v>560</v>
      </c>
      <c r="I671" s="50" t="s">
        <v>528</v>
      </c>
    </row>
    <row r="672" spans="1:9" ht="15" x14ac:dyDescent="0.25">
      <c r="A672" s="50">
        <v>2572</v>
      </c>
      <c r="B672" s="50" t="s">
        <v>526</v>
      </c>
      <c r="C672" s="51">
        <v>45546</v>
      </c>
      <c r="D672" s="50" t="s">
        <v>374</v>
      </c>
      <c r="E672" s="50">
        <v>10.93</v>
      </c>
      <c r="F672" s="50">
        <v>21318</v>
      </c>
      <c r="G672" s="50">
        <v>0</v>
      </c>
      <c r="H672" s="50" t="s">
        <v>561</v>
      </c>
      <c r="I672" s="50" t="s">
        <v>528</v>
      </c>
    </row>
    <row r="673" spans="1:9" ht="15" x14ac:dyDescent="0.25">
      <c r="A673" s="50">
        <v>2573</v>
      </c>
      <c r="B673" s="50" t="s">
        <v>526</v>
      </c>
      <c r="C673" s="51">
        <v>45546</v>
      </c>
      <c r="D673" s="50" t="s">
        <v>374</v>
      </c>
      <c r="E673" s="50">
        <v>7.29</v>
      </c>
      <c r="F673" s="50">
        <v>27319</v>
      </c>
      <c r="G673" s="50">
        <v>0</v>
      </c>
      <c r="H673" s="50" t="s">
        <v>562</v>
      </c>
      <c r="I673" s="50" t="s">
        <v>528</v>
      </c>
    </row>
    <row r="674" spans="1:9" ht="15" x14ac:dyDescent="0.25">
      <c r="A674" s="50">
        <v>2574</v>
      </c>
      <c r="B674" s="50" t="s">
        <v>526</v>
      </c>
      <c r="C674" s="51">
        <v>45546</v>
      </c>
      <c r="D674" s="50" t="s">
        <v>431</v>
      </c>
      <c r="E674" s="52">
        <v>2374.86</v>
      </c>
      <c r="F674" s="50">
        <v>50130</v>
      </c>
      <c r="G674" s="50">
        <v>0</v>
      </c>
      <c r="H674" s="50" t="s">
        <v>530</v>
      </c>
      <c r="I674" s="50" t="s">
        <v>528</v>
      </c>
    </row>
    <row r="675" spans="1:9" ht="15" x14ac:dyDescent="0.25">
      <c r="A675" s="50">
        <v>2575</v>
      </c>
      <c r="B675" s="50" t="s">
        <v>526</v>
      </c>
      <c r="C675" s="51">
        <v>45546</v>
      </c>
      <c r="D675" s="50" t="s">
        <v>432</v>
      </c>
      <c r="E675" s="50">
        <v>593.79999999999995</v>
      </c>
      <c r="F675" s="50">
        <v>20200</v>
      </c>
      <c r="G675" s="50">
        <v>0</v>
      </c>
      <c r="H675" s="50" t="s">
        <v>806</v>
      </c>
      <c r="I675" s="50" t="s">
        <v>528</v>
      </c>
    </row>
    <row r="676" spans="1:9" ht="15" x14ac:dyDescent="0.25">
      <c r="A676" s="50">
        <v>2576</v>
      </c>
      <c r="B676" s="50" t="s">
        <v>526</v>
      </c>
      <c r="C676" s="51">
        <v>45546</v>
      </c>
      <c r="D676" s="50" t="s">
        <v>433</v>
      </c>
      <c r="E676" s="52">
        <v>63700.1</v>
      </c>
      <c r="F676" s="50">
        <v>50130</v>
      </c>
      <c r="G676" s="50">
        <v>0</v>
      </c>
      <c r="H676" s="50" t="s">
        <v>530</v>
      </c>
      <c r="I676" s="50" t="s">
        <v>528</v>
      </c>
    </row>
    <row r="677" spans="1:9" ht="15" x14ac:dyDescent="0.25">
      <c r="A677" s="50">
        <v>2577</v>
      </c>
      <c r="B677" s="50"/>
      <c r="C677" s="51">
        <v>45546</v>
      </c>
      <c r="D677" s="50" t="s">
        <v>807</v>
      </c>
      <c r="E677" s="52">
        <v>4464</v>
      </c>
      <c r="F677" s="50">
        <v>1300</v>
      </c>
      <c r="G677" s="50">
        <v>0</v>
      </c>
      <c r="H677" s="50" t="s">
        <v>571</v>
      </c>
      <c r="I677" s="50"/>
    </row>
    <row r="678" spans="1:9" ht="15" x14ac:dyDescent="0.25">
      <c r="A678" s="50">
        <v>2578</v>
      </c>
      <c r="B678" s="50" t="s">
        <v>526</v>
      </c>
      <c r="C678" s="51">
        <v>45546</v>
      </c>
      <c r="D678" s="50" t="s">
        <v>808</v>
      </c>
      <c r="E678" s="52">
        <v>118828</v>
      </c>
      <c r="F678" s="50">
        <v>42140</v>
      </c>
      <c r="G678" s="50">
        <v>0</v>
      </c>
      <c r="H678" s="50" t="s">
        <v>527</v>
      </c>
      <c r="I678" s="50" t="s">
        <v>528</v>
      </c>
    </row>
    <row r="679" spans="1:9" ht="15" x14ac:dyDescent="0.25">
      <c r="A679" s="50">
        <v>2579</v>
      </c>
      <c r="B679" s="50" t="s">
        <v>526</v>
      </c>
      <c r="C679" s="51">
        <v>45547</v>
      </c>
      <c r="D679" s="50" t="s">
        <v>434</v>
      </c>
      <c r="E679" s="52">
        <v>60558.02</v>
      </c>
      <c r="F679" s="50">
        <v>18319</v>
      </c>
      <c r="G679" s="50">
        <v>0</v>
      </c>
      <c r="H679" s="50" t="s">
        <v>809</v>
      </c>
      <c r="I679" s="50" t="s">
        <v>528</v>
      </c>
    </row>
    <row r="680" spans="1:9" ht="15" x14ac:dyDescent="0.25">
      <c r="A680" s="50">
        <v>2580</v>
      </c>
      <c r="B680" s="50"/>
      <c r="C680" s="51">
        <v>45547</v>
      </c>
      <c r="D680" s="50" t="s">
        <v>435</v>
      </c>
      <c r="E680" s="52">
        <v>70250.259999999995</v>
      </c>
      <c r="F680" s="50">
        <v>50200</v>
      </c>
      <c r="G680" s="50">
        <v>0</v>
      </c>
      <c r="H680" s="50" t="s">
        <v>530</v>
      </c>
      <c r="I680" s="50"/>
    </row>
    <row r="681" spans="1:9" ht="15" x14ac:dyDescent="0.25">
      <c r="A681" s="50">
        <v>2581</v>
      </c>
      <c r="B681" s="50"/>
      <c r="C681" s="51">
        <v>45547</v>
      </c>
      <c r="D681" s="50" t="s">
        <v>810</v>
      </c>
      <c r="E681" s="52">
        <v>37132.76</v>
      </c>
      <c r="F681" s="50">
        <v>50200</v>
      </c>
      <c r="G681" s="50">
        <v>0</v>
      </c>
      <c r="H681" s="50" t="s">
        <v>530</v>
      </c>
      <c r="I681" s="50"/>
    </row>
    <row r="682" spans="1:9" ht="15" x14ac:dyDescent="0.25">
      <c r="A682" s="50">
        <v>2582</v>
      </c>
      <c r="B682" s="50"/>
      <c r="C682" s="51">
        <v>45548</v>
      </c>
      <c r="D682" s="50" t="s">
        <v>811</v>
      </c>
      <c r="E682" s="52">
        <v>2529</v>
      </c>
      <c r="F682" s="50">
        <v>2728</v>
      </c>
      <c r="G682" s="50">
        <v>0</v>
      </c>
      <c r="H682" s="50" t="s">
        <v>804</v>
      </c>
      <c r="I682" s="50"/>
    </row>
    <row r="683" spans="1:9" ht="15" x14ac:dyDescent="0.25">
      <c r="A683" s="50">
        <v>2583</v>
      </c>
      <c r="B683" s="50" t="s">
        <v>526</v>
      </c>
      <c r="C683" s="51">
        <v>45551</v>
      </c>
      <c r="D683" s="50" t="s">
        <v>450</v>
      </c>
      <c r="E683" s="52">
        <v>1464</v>
      </c>
      <c r="F683" s="50">
        <v>3311</v>
      </c>
      <c r="G683" s="50">
        <v>0</v>
      </c>
      <c r="H683" s="50" t="s">
        <v>812</v>
      </c>
      <c r="I683" s="50" t="s">
        <v>528</v>
      </c>
    </row>
    <row r="684" spans="1:9" ht="15" x14ac:dyDescent="0.25">
      <c r="A684" s="50">
        <v>2584</v>
      </c>
      <c r="B684" s="50"/>
      <c r="C684" s="51">
        <v>45551</v>
      </c>
      <c r="D684" s="50" t="s">
        <v>813</v>
      </c>
      <c r="E684" s="50">
        <v>258.62</v>
      </c>
      <c r="F684" s="50">
        <v>2303</v>
      </c>
      <c r="G684" s="50">
        <v>0</v>
      </c>
      <c r="H684" s="50" t="s">
        <v>597</v>
      </c>
      <c r="I684" s="50" t="s">
        <v>528</v>
      </c>
    </row>
    <row r="685" spans="1:9" ht="15" x14ac:dyDescent="0.25">
      <c r="A685" s="50">
        <v>2585</v>
      </c>
      <c r="B685" s="50" t="s">
        <v>526</v>
      </c>
      <c r="C685" s="51">
        <v>45551</v>
      </c>
      <c r="D685" s="50" t="s">
        <v>452</v>
      </c>
      <c r="E685" s="52">
        <v>4014.32</v>
      </c>
      <c r="F685" s="50">
        <v>3351</v>
      </c>
      <c r="G685" s="50">
        <v>0</v>
      </c>
      <c r="H685" s="50" t="s">
        <v>563</v>
      </c>
      <c r="I685" s="50" t="s">
        <v>528</v>
      </c>
    </row>
    <row r="686" spans="1:9" ht="15" x14ac:dyDescent="0.25">
      <c r="A686" s="50">
        <v>2586</v>
      </c>
      <c r="B686" s="50" t="s">
        <v>526</v>
      </c>
      <c r="C686" s="51">
        <v>45551</v>
      </c>
      <c r="D686" s="50" t="s">
        <v>452</v>
      </c>
      <c r="E686" s="52">
        <v>5770.33</v>
      </c>
      <c r="F686" s="50">
        <v>6310</v>
      </c>
      <c r="G686" s="50">
        <v>0</v>
      </c>
      <c r="H686" s="50" t="s">
        <v>564</v>
      </c>
      <c r="I686" s="50" t="s">
        <v>528</v>
      </c>
    </row>
    <row r="687" spans="1:9" ht="15" x14ac:dyDescent="0.25">
      <c r="A687" s="50">
        <v>2587</v>
      </c>
      <c r="B687" s="50" t="s">
        <v>526</v>
      </c>
      <c r="C687" s="51">
        <v>45551</v>
      </c>
      <c r="D687" s="50" t="s">
        <v>452</v>
      </c>
      <c r="E687" s="50">
        <v>311.10000000000002</v>
      </c>
      <c r="F687" s="50">
        <v>10361</v>
      </c>
      <c r="G687" s="50">
        <v>0</v>
      </c>
      <c r="H687" s="50" t="s">
        <v>565</v>
      </c>
      <c r="I687" s="50" t="s">
        <v>528</v>
      </c>
    </row>
    <row r="688" spans="1:9" ht="15" x14ac:dyDescent="0.25">
      <c r="A688" s="50">
        <v>2588</v>
      </c>
      <c r="B688" s="50" t="s">
        <v>526</v>
      </c>
      <c r="C688" s="51">
        <v>45551</v>
      </c>
      <c r="D688" s="50" t="s">
        <v>452</v>
      </c>
      <c r="E688" s="50">
        <v>329.25</v>
      </c>
      <c r="F688" s="50">
        <v>12354</v>
      </c>
      <c r="G688" s="50">
        <v>0</v>
      </c>
      <c r="H688" s="50" t="s">
        <v>566</v>
      </c>
      <c r="I688" s="50" t="s">
        <v>528</v>
      </c>
    </row>
    <row r="689" spans="1:9" ht="15" x14ac:dyDescent="0.25">
      <c r="A689" s="50">
        <v>2589</v>
      </c>
      <c r="B689" s="50" t="s">
        <v>526</v>
      </c>
      <c r="C689" s="51">
        <v>45551</v>
      </c>
      <c r="D689" s="50" t="s">
        <v>452</v>
      </c>
      <c r="E689" s="50">
        <v>132.78</v>
      </c>
      <c r="F689" s="50">
        <v>29361</v>
      </c>
      <c r="G689" s="50">
        <v>0</v>
      </c>
      <c r="H689" s="50" t="s">
        <v>567</v>
      </c>
      <c r="I689" s="50" t="s">
        <v>528</v>
      </c>
    </row>
    <row r="690" spans="1:9" ht="15" x14ac:dyDescent="0.25">
      <c r="A690" s="50">
        <v>2590</v>
      </c>
      <c r="B690" s="50"/>
      <c r="C690" s="51">
        <v>45551</v>
      </c>
      <c r="D690" s="50" t="s">
        <v>451</v>
      </c>
      <c r="E690" s="50">
        <v>387</v>
      </c>
      <c r="F690" s="50">
        <v>20301</v>
      </c>
      <c r="G690" s="50">
        <v>0</v>
      </c>
      <c r="H690" s="50" t="s">
        <v>814</v>
      </c>
      <c r="I690" s="50" t="s">
        <v>528</v>
      </c>
    </row>
    <row r="691" spans="1:9" ht="15" x14ac:dyDescent="0.25">
      <c r="A691" s="50">
        <v>2591</v>
      </c>
      <c r="B691" s="50"/>
      <c r="C691" s="51">
        <v>45551</v>
      </c>
      <c r="D691" s="50" t="s">
        <v>815</v>
      </c>
      <c r="E691" s="52">
        <v>25000</v>
      </c>
      <c r="F691" s="50">
        <v>66500</v>
      </c>
      <c r="G691" s="50">
        <v>0</v>
      </c>
      <c r="H691" s="50" t="s">
        <v>532</v>
      </c>
      <c r="I691" s="50"/>
    </row>
    <row r="692" spans="1:9" ht="15" x14ac:dyDescent="0.25">
      <c r="A692" s="50">
        <v>2592</v>
      </c>
      <c r="B692" s="50"/>
      <c r="C692" s="51">
        <v>45552</v>
      </c>
      <c r="D692" s="50" t="s">
        <v>816</v>
      </c>
      <c r="E692" s="52">
        <v>29056.2</v>
      </c>
      <c r="F692" s="50">
        <v>66240</v>
      </c>
      <c r="G692" s="50">
        <v>0</v>
      </c>
      <c r="H692" s="50" t="s">
        <v>603</v>
      </c>
      <c r="I692" s="50"/>
    </row>
    <row r="693" spans="1:9" ht="15" x14ac:dyDescent="0.25">
      <c r="A693" s="50">
        <v>2593</v>
      </c>
      <c r="B693" s="50"/>
      <c r="C693" s="51">
        <v>45552</v>
      </c>
      <c r="D693" s="50" t="s">
        <v>817</v>
      </c>
      <c r="E693" s="52">
        <v>83498.97</v>
      </c>
      <c r="F693" s="50">
        <v>66250</v>
      </c>
      <c r="G693" s="50">
        <v>0</v>
      </c>
      <c r="H693" s="50" t="s">
        <v>603</v>
      </c>
      <c r="I693" s="50"/>
    </row>
    <row r="694" spans="1:9" ht="15" x14ac:dyDescent="0.25">
      <c r="A694" s="50">
        <v>2594</v>
      </c>
      <c r="B694" s="50"/>
      <c r="C694" s="51">
        <v>45552</v>
      </c>
      <c r="D694" s="50" t="s">
        <v>818</v>
      </c>
      <c r="E694" s="50">
        <v>400</v>
      </c>
      <c r="F694" s="50">
        <v>3392</v>
      </c>
      <c r="G694" s="50">
        <v>0</v>
      </c>
      <c r="H694" s="50" t="s">
        <v>599</v>
      </c>
      <c r="I694" s="50" t="s">
        <v>528</v>
      </c>
    </row>
    <row r="695" spans="1:9" ht="15" x14ac:dyDescent="0.25">
      <c r="A695" s="50">
        <v>2595</v>
      </c>
      <c r="B695" s="50"/>
      <c r="C695" s="51">
        <v>45552</v>
      </c>
      <c r="D695" s="50" t="s">
        <v>495</v>
      </c>
      <c r="E695" s="52">
        <v>3706.16</v>
      </c>
      <c r="F695" s="50">
        <v>2805</v>
      </c>
      <c r="G695" s="50">
        <v>0</v>
      </c>
      <c r="H695" s="50" t="s">
        <v>587</v>
      </c>
      <c r="I695" s="50"/>
    </row>
    <row r="696" spans="1:9" ht="15" x14ac:dyDescent="0.25">
      <c r="A696" s="50">
        <v>2596</v>
      </c>
      <c r="B696" s="50" t="s">
        <v>526</v>
      </c>
      <c r="C696" s="51">
        <v>45552</v>
      </c>
      <c r="D696" s="50" t="s">
        <v>494</v>
      </c>
      <c r="E696" s="52">
        <v>111788.33</v>
      </c>
      <c r="F696" s="50">
        <v>50200</v>
      </c>
      <c r="G696" s="50">
        <v>0</v>
      </c>
      <c r="H696" s="50" t="s">
        <v>530</v>
      </c>
      <c r="I696" s="50" t="s">
        <v>528</v>
      </c>
    </row>
    <row r="697" spans="1:9" ht="15" x14ac:dyDescent="0.25">
      <c r="A697" s="50">
        <v>2597</v>
      </c>
      <c r="B697" s="50" t="s">
        <v>526</v>
      </c>
      <c r="C697" s="51">
        <v>45552</v>
      </c>
      <c r="D697" s="50" t="s">
        <v>494</v>
      </c>
      <c r="E697" s="52">
        <v>19025.61</v>
      </c>
      <c r="F697" s="50">
        <v>50200</v>
      </c>
      <c r="G697" s="50">
        <v>0</v>
      </c>
      <c r="H697" s="50" t="s">
        <v>530</v>
      </c>
      <c r="I697" s="50" t="s">
        <v>528</v>
      </c>
    </row>
    <row r="698" spans="1:9" ht="15" x14ac:dyDescent="0.25">
      <c r="A698" s="50">
        <v>2598</v>
      </c>
      <c r="B698" s="50" t="s">
        <v>526</v>
      </c>
      <c r="C698" s="51">
        <v>45552</v>
      </c>
      <c r="D698" s="50" t="s">
        <v>494</v>
      </c>
      <c r="E698" s="52">
        <v>32703.49</v>
      </c>
      <c r="F698" s="50">
        <v>50200</v>
      </c>
      <c r="G698" s="50">
        <v>0</v>
      </c>
      <c r="H698" s="50" t="s">
        <v>530</v>
      </c>
      <c r="I698" s="50" t="s">
        <v>528</v>
      </c>
    </row>
    <row r="699" spans="1:9" ht="15" x14ac:dyDescent="0.25">
      <c r="A699" s="50">
        <v>2599</v>
      </c>
      <c r="B699" s="50"/>
      <c r="C699" s="51">
        <v>45553</v>
      </c>
      <c r="D699" s="50" t="s">
        <v>819</v>
      </c>
      <c r="E699" s="50">
        <v>850</v>
      </c>
      <c r="F699" s="50">
        <v>10393</v>
      </c>
      <c r="G699" s="50">
        <v>0</v>
      </c>
      <c r="H699" s="50" t="s">
        <v>820</v>
      </c>
      <c r="I699" s="50"/>
    </row>
    <row r="700" spans="1:9" ht="15" x14ac:dyDescent="0.25">
      <c r="A700" s="50">
        <v>2600</v>
      </c>
      <c r="B700" s="50"/>
      <c r="C700" s="51">
        <v>45553</v>
      </c>
      <c r="D700" s="50" t="s">
        <v>821</v>
      </c>
      <c r="E700" s="50">
        <v>850</v>
      </c>
      <c r="F700" s="50">
        <v>66500</v>
      </c>
      <c r="G700" s="50">
        <v>0</v>
      </c>
      <c r="H700" s="50" t="s">
        <v>532</v>
      </c>
      <c r="I700" s="50"/>
    </row>
    <row r="701" spans="1:9" ht="15" x14ac:dyDescent="0.25">
      <c r="A701" s="50">
        <v>2601</v>
      </c>
      <c r="B701" s="50"/>
      <c r="C701" s="51">
        <v>45553</v>
      </c>
      <c r="D701" s="50" t="s">
        <v>822</v>
      </c>
      <c r="E701" s="50">
        <v>150</v>
      </c>
      <c r="F701" s="50">
        <v>10393</v>
      </c>
      <c r="G701" s="50">
        <v>0</v>
      </c>
      <c r="H701" s="50" t="s">
        <v>820</v>
      </c>
      <c r="I701" s="50"/>
    </row>
    <row r="702" spans="1:9" ht="15" x14ac:dyDescent="0.25">
      <c r="A702" s="50">
        <v>2602</v>
      </c>
      <c r="B702" s="50"/>
      <c r="C702" s="51">
        <v>45553</v>
      </c>
      <c r="D702" s="50" t="s">
        <v>823</v>
      </c>
      <c r="E702" s="50">
        <v>150</v>
      </c>
      <c r="F702" s="50">
        <v>66500</v>
      </c>
      <c r="G702" s="50">
        <v>0</v>
      </c>
      <c r="H702" s="50" t="s">
        <v>532</v>
      </c>
      <c r="I702" s="50"/>
    </row>
    <row r="703" spans="1:9" ht="15" x14ac:dyDescent="0.25">
      <c r="A703" s="50">
        <v>2603</v>
      </c>
      <c r="B703" s="50" t="s">
        <v>526</v>
      </c>
      <c r="C703" s="51">
        <v>45553</v>
      </c>
      <c r="D703" s="50" t="s">
        <v>824</v>
      </c>
      <c r="E703" s="50">
        <v>15.68</v>
      </c>
      <c r="F703" s="50">
        <v>10364</v>
      </c>
      <c r="G703" s="50">
        <v>0</v>
      </c>
      <c r="H703" s="50" t="s">
        <v>556</v>
      </c>
      <c r="I703" s="50" t="s">
        <v>528</v>
      </c>
    </row>
    <row r="704" spans="1:9" ht="15" x14ac:dyDescent="0.25">
      <c r="A704" s="50">
        <v>2604</v>
      </c>
      <c r="B704" s="50" t="s">
        <v>526</v>
      </c>
      <c r="C704" s="51">
        <v>45553</v>
      </c>
      <c r="D704" s="50" t="s">
        <v>825</v>
      </c>
      <c r="E704" s="52">
        <v>33142.910000000003</v>
      </c>
      <c r="F704" s="50">
        <v>50200</v>
      </c>
      <c r="G704" s="50">
        <v>0</v>
      </c>
      <c r="H704" s="50" t="s">
        <v>530</v>
      </c>
      <c r="I704" s="50" t="s">
        <v>528</v>
      </c>
    </row>
    <row r="705" spans="1:9" ht="15" x14ac:dyDescent="0.25">
      <c r="A705" s="50">
        <v>2605</v>
      </c>
      <c r="B705" s="50" t="s">
        <v>526</v>
      </c>
      <c r="C705" s="51">
        <v>45553</v>
      </c>
      <c r="D705" s="50" t="s">
        <v>512</v>
      </c>
      <c r="E705" s="50">
        <v>77.59</v>
      </c>
      <c r="F705" s="50">
        <v>2307</v>
      </c>
      <c r="G705" s="50">
        <v>0</v>
      </c>
      <c r="H705" s="50" t="s">
        <v>725</v>
      </c>
      <c r="I705" s="50" t="s">
        <v>528</v>
      </c>
    </row>
    <row r="706" spans="1:9" ht="15" x14ac:dyDescent="0.25">
      <c r="A706" s="50">
        <v>2606</v>
      </c>
      <c r="B706" s="50" t="s">
        <v>526</v>
      </c>
      <c r="C706" s="51">
        <v>45553</v>
      </c>
      <c r="D706" s="50" t="s">
        <v>512</v>
      </c>
      <c r="E706" s="50">
        <v>77.58</v>
      </c>
      <c r="F706" s="50">
        <v>3363</v>
      </c>
      <c r="G706" s="50">
        <v>0</v>
      </c>
      <c r="H706" s="50" t="s">
        <v>726</v>
      </c>
      <c r="I706" s="50" t="s">
        <v>528</v>
      </c>
    </row>
    <row r="707" spans="1:9" ht="15" x14ac:dyDescent="0.25">
      <c r="A707" s="50">
        <v>2607</v>
      </c>
      <c r="B707" s="50" t="s">
        <v>526</v>
      </c>
      <c r="C707" s="51">
        <v>45553</v>
      </c>
      <c r="D707" s="50" t="s">
        <v>512</v>
      </c>
      <c r="E707" s="50">
        <v>29.12</v>
      </c>
      <c r="F707" s="50">
        <v>6360</v>
      </c>
      <c r="G707" s="50">
        <v>0</v>
      </c>
      <c r="H707" s="50" t="s">
        <v>727</v>
      </c>
      <c r="I707" s="50" t="s">
        <v>528</v>
      </c>
    </row>
    <row r="708" spans="1:9" ht="15" x14ac:dyDescent="0.25">
      <c r="A708" s="50">
        <v>2608</v>
      </c>
      <c r="B708" s="50" t="s">
        <v>526</v>
      </c>
      <c r="C708" s="51">
        <v>45553</v>
      </c>
      <c r="D708" s="50" t="s">
        <v>512</v>
      </c>
      <c r="E708" s="50">
        <v>8.4</v>
      </c>
      <c r="F708" s="50">
        <v>10365</v>
      </c>
      <c r="G708" s="50">
        <v>0</v>
      </c>
      <c r="H708" s="50" t="s">
        <v>728</v>
      </c>
      <c r="I708" s="50" t="s">
        <v>528</v>
      </c>
    </row>
    <row r="709" spans="1:9" ht="15" x14ac:dyDescent="0.25">
      <c r="A709" s="50">
        <v>2609</v>
      </c>
      <c r="B709" s="50" t="s">
        <v>526</v>
      </c>
      <c r="C709" s="51">
        <v>45553</v>
      </c>
      <c r="D709" s="50" t="s">
        <v>512</v>
      </c>
      <c r="E709" s="52">
        <v>3605.88</v>
      </c>
      <c r="F709" s="50">
        <v>10390</v>
      </c>
      <c r="G709" s="50">
        <v>0</v>
      </c>
      <c r="H709" s="50" t="s">
        <v>728</v>
      </c>
      <c r="I709" s="50" t="s">
        <v>528</v>
      </c>
    </row>
    <row r="710" spans="1:9" ht="15" x14ac:dyDescent="0.25">
      <c r="A710" s="50">
        <v>2610</v>
      </c>
      <c r="B710" s="50" t="s">
        <v>526</v>
      </c>
      <c r="C710" s="51">
        <v>45553</v>
      </c>
      <c r="D710" s="50" t="s">
        <v>512</v>
      </c>
      <c r="E710" s="50">
        <v>16.79</v>
      </c>
      <c r="F710" s="50">
        <v>12352</v>
      </c>
      <c r="G710" s="50">
        <v>0</v>
      </c>
      <c r="H710" s="50" t="s">
        <v>729</v>
      </c>
      <c r="I710" s="50" t="s">
        <v>528</v>
      </c>
    </row>
    <row r="711" spans="1:9" ht="15" x14ac:dyDescent="0.25">
      <c r="A711" s="50">
        <v>2611</v>
      </c>
      <c r="B711" s="50" t="s">
        <v>526</v>
      </c>
      <c r="C711" s="51">
        <v>45553</v>
      </c>
      <c r="D711" s="50" t="s">
        <v>512</v>
      </c>
      <c r="E711" s="50">
        <v>92.38</v>
      </c>
      <c r="F711" s="50">
        <v>16323</v>
      </c>
      <c r="G711" s="50">
        <v>0</v>
      </c>
      <c r="H711" s="50" t="s">
        <v>730</v>
      </c>
      <c r="I711" s="50" t="s">
        <v>528</v>
      </c>
    </row>
    <row r="712" spans="1:9" ht="15" x14ac:dyDescent="0.25">
      <c r="A712" s="50">
        <v>2612</v>
      </c>
      <c r="B712" s="50" t="s">
        <v>526</v>
      </c>
      <c r="C712" s="51">
        <v>45553</v>
      </c>
      <c r="D712" s="50" t="s">
        <v>512</v>
      </c>
      <c r="E712" s="50">
        <v>29.12</v>
      </c>
      <c r="F712" s="50">
        <v>18305</v>
      </c>
      <c r="G712" s="50">
        <v>0</v>
      </c>
      <c r="H712" s="50" t="s">
        <v>731</v>
      </c>
      <c r="I712" s="50" t="s">
        <v>528</v>
      </c>
    </row>
    <row r="713" spans="1:9" ht="15" x14ac:dyDescent="0.25">
      <c r="A713" s="50">
        <v>2613</v>
      </c>
      <c r="B713" s="50" t="s">
        <v>526</v>
      </c>
      <c r="C713" s="51">
        <v>45553</v>
      </c>
      <c r="D713" s="50" t="s">
        <v>512</v>
      </c>
      <c r="E713" s="50">
        <v>67.56</v>
      </c>
      <c r="F713" s="50">
        <v>21312</v>
      </c>
      <c r="G713" s="50">
        <v>0</v>
      </c>
      <c r="H713" s="50" t="s">
        <v>732</v>
      </c>
      <c r="I713" s="50" t="s">
        <v>528</v>
      </c>
    </row>
    <row r="714" spans="1:9" ht="15" x14ac:dyDescent="0.25">
      <c r="A714" s="50">
        <v>2614</v>
      </c>
      <c r="B714" s="50" t="s">
        <v>526</v>
      </c>
      <c r="C714" s="51">
        <v>45553</v>
      </c>
      <c r="D714" s="50" t="s">
        <v>512</v>
      </c>
      <c r="E714" s="50">
        <v>8.39</v>
      </c>
      <c r="F714" s="50">
        <v>29370</v>
      </c>
      <c r="G714" s="50">
        <v>0</v>
      </c>
      <c r="H714" s="50" t="s">
        <v>733</v>
      </c>
      <c r="I714" s="50" t="s">
        <v>528</v>
      </c>
    </row>
    <row r="715" spans="1:9" ht="15" x14ac:dyDescent="0.25">
      <c r="A715" s="50">
        <v>2615</v>
      </c>
      <c r="B715" s="50" t="s">
        <v>526</v>
      </c>
      <c r="C715" s="51">
        <v>45554</v>
      </c>
      <c r="D715" s="50" t="s">
        <v>515</v>
      </c>
      <c r="E715" s="52">
        <v>1421.93</v>
      </c>
      <c r="F715" s="50">
        <v>1361</v>
      </c>
      <c r="G715" s="50">
        <v>0</v>
      </c>
      <c r="H715" s="50" t="s">
        <v>572</v>
      </c>
      <c r="I715" s="50" t="s">
        <v>528</v>
      </c>
    </row>
    <row r="716" spans="1:9" ht="15" x14ac:dyDescent="0.25">
      <c r="A716" s="50">
        <v>2616</v>
      </c>
      <c r="B716" s="50" t="s">
        <v>526</v>
      </c>
      <c r="C716" s="51">
        <v>45554</v>
      </c>
      <c r="D716" s="50" t="s">
        <v>515</v>
      </c>
      <c r="E716" s="52">
        <v>1239.8800000000001</v>
      </c>
      <c r="F716" s="50">
        <v>2308</v>
      </c>
      <c r="G716" s="50">
        <v>0</v>
      </c>
      <c r="H716" s="50" t="s">
        <v>573</v>
      </c>
      <c r="I716" s="50" t="s">
        <v>528</v>
      </c>
    </row>
    <row r="717" spans="1:9" ht="15" x14ac:dyDescent="0.25">
      <c r="A717" s="50">
        <v>2617</v>
      </c>
      <c r="B717" s="50" t="s">
        <v>526</v>
      </c>
      <c r="C717" s="51">
        <v>45554</v>
      </c>
      <c r="D717" s="50" t="s">
        <v>515</v>
      </c>
      <c r="E717" s="50">
        <v>238.49</v>
      </c>
      <c r="F717" s="50">
        <v>3354</v>
      </c>
      <c r="G717" s="50">
        <v>0</v>
      </c>
      <c r="H717" s="50" t="s">
        <v>574</v>
      </c>
      <c r="I717" s="50" t="s">
        <v>528</v>
      </c>
    </row>
    <row r="718" spans="1:9" ht="15" x14ac:dyDescent="0.25">
      <c r="A718" s="50">
        <v>2618</v>
      </c>
      <c r="B718" s="50" t="s">
        <v>526</v>
      </c>
      <c r="C718" s="51">
        <v>45554</v>
      </c>
      <c r="D718" s="50" t="s">
        <v>515</v>
      </c>
      <c r="E718" s="50">
        <v>479.08</v>
      </c>
      <c r="F718" s="50">
        <v>3361</v>
      </c>
      <c r="G718" s="50">
        <v>0</v>
      </c>
      <c r="H718" s="50" t="s">
        <v>574</v>
      </c>
      <c r="I718" s="50" t="s">
        <v>528</v>
      </c>
    </row>
    <row r="719" spans="1:9" ht="15" x14ac:dyDescent="0.25">
      <c r="A719" s="50">
        <v>2619</v>
      </c>
      <c r="B719" s="50" t="s">
        <v>526</v>
      </c>
      <c r="C719" s="51">
        <v>45554</v>
      </c>
      <c r="D719" s="50" t="s">
        <v>515</v>
      </c>
      <c r="E719" s="52">
        <v>1280.82</v>
      </c>
      <c r="F719" s="50">
        <v>6350</v>
      </c>
      <c r="G719" s="50">
        <v>0</v>
      </c>
      <c r="H719" s="50" t="s">
        <v>575</v>
      </c>
      <c r="I719" s="50" t="s">
        <v>528</v>
      </c>
    </row>
    <row r="720" spans="1:9" ht="15" x14ac:dyDescent="0.25">
      <c r="A720" s="50">
        <v>2620</v>
      </c>
      <c r="B720" s="50" t="s">
        <v>526</v>
      </c>
      <c r="C720" s="51">
        <v>45554</v>
      </c>
      <c r="D720" s="50" t="s">
        <v>515</v>
      </c>
      <c r="E720" s="50">
        <v>464.6</v>
      </c>
      <c r="F720" s="50">
        <v>10367</v>
      </c>
      <c r="G720" s="50">
        <v>0</v>
      </c>
      <c r="H720" s="50" t="s">
        <v>576</v>
      </c>
      <c r="I720" s="50" t="s">
        <v>528</v>
      </c>
    </row>
    <row r="721" spans="1:9" ht="15" x14ac:dyDescent="0.25">
      <c r="A721" s="50">
        <v>2621</v>
      </c>
      <c r="B721" s="50" t="s">
        <v>526</v>
      </c>
      <c r="C721" s="51">
        <v>45554</v>
      </c>
      <c r="D721" s="50" t="s">
        <v>515</v>
      </c>
      <c r="E721" s="52">
        <v>3787.23</v>
      </c>
      <c r="F721" s="50">
        <v>10380</v>
      </c>
      <c r="G721" s="50">
        <v>0</v>
      </c>
      <c r="H721" s="50" t="s">
        <v>576</v>
      </c>
      <c r="I721" s="50" t="s">
        <v>528</v>
      </c>
    </row>
    <row r="722" spans="1:9" ht="15" x14ac:dyDescent="0.25">
      <c r="A722" s="50">
        <v>2622</v>
      </c>
      <c r="B722" s="50" t="s">
        <v>526</v>
      </c>
      <c r="C722" s="51">
        <v>45554</v>
      </c>
      <c r="D722" s="50" t="s">
        <v>515</v>
      </c>
      <c r="E722" s="52">
        <v>3352.36</v>
      </c>
      <c r="F722" s="50">
        <v>10380</v>
      </c>
      <c r="G722" s="50">
        <v>0</v>
      </c>
      <c r="H722" s="50" t="s">
        <v>576</v>
      </c>
      <c r="I722" s="50" t="s">
        <v>528</v>
      </c>
    </row>
    <row r="723" spans="1:9" ht="15" x14ac:dyDescent="0.25">
      <c r="A723" s="50">
        <v>2623</v>
      </c>
      <c r="B723" s="50" t="s">
        <v>526</v>
      </c>
      <c r="C723" s="51">
        <v>45554</v>
      </c>
      <c r="D723" s="50" t="s">
        <v>515</v>
      </c>
      <c r="E723" s="50">
        <v>988.5</v>
      </c>
      <c r="F723" s="50">
        <v>12353</v>
      </c>
      <c r="G723" s="50">
        <v>0</v>
      </c>
      <c r="H723" s="50" t="s">
        <v>577</v>
      </c>
      <c r="I723" s="50" t="s">
        <v>528</v>
      </c>
    </row>
    <row r="724" spans="1:9" ht="15" x14ac:dyDescent="0.25">
      <c r="A724" s="50">
        <v>2624</v>
      </c>
      <c r="B724" s="50" t="s">
        <v>526</v>
      </c>
      <c r="C724" s="51">
        <v>45554</v>
      </c>
      <c r="D724" s="50" t="s">
        <v>515</v>
      </c>
      <c r="E724" s="50">
        <v>61</v>
      </c>
      <c r="F724" s="50">
        <v>16306</v>
      </c>
      <c r="G724" s="50">
        <v>0</v>
      </c>
      <c r="H724" s="50" t="s">
        <v>578</v>
      </c>
      <c r="I724" s="50" t="s">
        <v>528</v>
      </c>
    </row>
    <row r="725" spans="1:9" ht="15" x14ac:dyDescent="0.25">
      <c r="A725" s="50">
        <v>2625</v>
      </c>
      <c r="B725" s="50" t="s">
        <v>526</v>
      </c>
      <c r="C725" s="51">
        <v>45554</v>
      </c>
      <c r="D725" s="50" t="s">
        <v>515</v>
      </c>
      <c r="E725" s="52">
        <v>1607.73</v>
      </c>
      <c r="F725" s="50">
        <v>18304</v>
      </c>
      <c r="G725" s="50">
        <v>0</v>
      </c>
      <c r="H725" s="50" t="s">
        <v>579</v>
      </c>
      <c r="I725" s="50" t="s">
        <v>528</v>
      </c>
    </row>
    <row r="726" spans="1:9" ht="15" x14ac:dyDescent="0.25">
      <c r="A726" s="50">
        <v>2626</v>
      </c>
      <c r="B726" s="50" t="s">
        <v>526</v>
      </c>
      <c r="C726" s="51">
        <v>45554</v>
      </c>
      <c r="D726" s="50" t="s">
        <v>515</v>
      </c>
      <c r="E726" s="50">
        <v>552.86</v>
      </c>
      <c r="F726" s="50">
        <v>21311</v>
      </c>
      <c r="G726" s="50">
        <v>0</v>
      </c>
      <c r="H726" s="50" t="s">
        <v>580</v>
      </c>
      <c r="I726" s="50" t="s">
        <v>528</v>
      </c>
    </row>
    <row r="727" spans="1:9" ht="15" x14ac:dyDescent="0.25">
      <c r="A727" s="50">
        <v>2627</v>
      </c>
      <c r="B727" s="50" t="s">
        <v>526</v>
      </c>
      <c r="C727" s="51">
        <v>45554</v>
      </c>
      <c r="D727" s="50" t="s">
        <v>515</v>
      </c>
      <c r="E727" s="50">
        <v>321.88</v>
      </c>
      <c r="F727" s="50">
        <v>27310</v>
      </c>
      <c r="G727" s="50">
        <v>0</v>
      </c>
      <c r="H727" s="50" t="s">
        <v>581</v>
      </c>
      <c r="I727" s="50" t="s">
        <v>528</v>
      </c>
    </row>
    <row r="728" spans="1:9" ht="15" x14ac:dyDescent="0.25">
      <c r="A728" s="50">
        <v>2628</v>
      </c>
      <c r="B728" s="50" t="s">
        <v>526</v>
      </c>
      <c r="C728" s="51">
        <v>45554</v>
      </c>
      <c r="D728" s="50" t="s">
        <v>515</v>
      </c>
      <c r="E728" s="50">
        <v>190.24</v>
      </c>
      <c r="F728" s="50">
        <v>29365</v>
      </c>
      <c r="G728" s="50">
        <v>0</v>
      </c>
      <c r="H728" s="50" t="s">
        <v>582</v>
      </c>
      <c r="I728" s="50" t="s">
        <v>528</v>
      </c>
    </row>
    <row r="729" spans="1:9" ht="15" x14ac:dyDescent="0.25">
      <c r="A729" s="50">
        <v>2629</v>
      </c>
      <c r="B729" s="50" t="s">
        <v>526</v>
      </c>
      <c r="C729" s="51">
        <v>45554</v>
      </c>
      <c r="D729" s="50" t="s">
        <v>515</v>
      </c>
      <c r="E729" s="50">
        <v>467.46</v>
      </c>
      <c r="F729" s="50">
        <v>31362</v>
      </c>
      <c r="G729" s="50">
        <v>0</v>
      </c>
      <c r="H729" s="50" t="s">
        <v>583</v>
      </c>
      <c r="I729" s="50" t="s">
        <v>528</v>
      </c>
    </row>
    <row r="730" spans="1:9" ht="15" x14ac:dyDescent="0.25">
      <c r="A730" s="50">
        <v>2630</v>
      </c>
      <c r="B730" s="50"/>
      <c r="C730" s="51">
        <v>45554</v>
      </c>
      <c r="D730" s="50" t="s">
        <v>499</v>
      </c>
      <c r="E730" s="52">
        <v>1500</v>
      </c>
      <c r="F730" s="50">
        <v>66400</v>
      </c>
      <c r="G730" s="50">
        <v>0</v>
      </c>
      <c r="H730" s="50" t="s">
        <v>531</v>
      </c>
      <c r="I730" s="50"/>
    </row>
    <row r="731" spans="1:9" ht="15" x14ac:dyDescent="0.25">
      <c r="A731" s="50">
        <v>2631</v>
      </c>
      <c r="B731" s="50" t="s">
        <v>526</v>
      </c>
      <c r="C731" s="51">
        <v>45554</v>
      </c>
      <c r="D731" s="50" t="s">
        <v>500</v>
      </c>
      <c r="E731" s="52">
        <v>1577.56</v>
      </c>
      <c r="F731" s="50">
        <v>3320</v>
      </c>
      <c r="G731" s="50">
        <v>0</v>
      </c>
      <c r="H731" s="50" t="s">
        <v>568</v>
      </c>
      <c r="I731" s="50" t="s">
        <v>528</v>
      </c>
    </row>
    <row r="732" spans="1:9" ht="15" x14ac:dyDescent="0.25">
      <c r="A732" s="50">
        <v>2632</v>
      </c>
      <c r="B732" s="50"/>
      <c r="C732" s="51">
        <v>45554</v>
      </c>
      <c r="D732" s="50" t="s">
        <v>826</v>
      </c>
      <c r="E732" s="52">
        <v>4942.84</v>
      </c>
      <c r="F732" s="50">
        <v>1100</v>
      </c>
      <c r="G732" s="50">
        <v>0</v>
      </c>
      <c r="H732" s="50" t="s">
        <v>614</v>
      </c>
      <c r="I732" s="50"/>
    </row>
    <row r="733" spans="1:9" ht="15" x14ac:dyDescent="0.25">
      <c r="A733" s="50">
        <v>2633</v>
      </c>
      <c r="B733" s="50"/>
      <c r="C733" s="51">
        <v>45554</v>
      </c>
      <c r="D733" s="50" t="s">
        <v>827</v>
      </c>
      <c r="E733" s="52">
        <v>6110.12</v>
      </c>
      <c r="F733" s="50">
        <v>1105</v>
      </c>
      <c r="G733" s="50">
        <v>0</v>
      </c>
      <c r="H733" s="50" t="s">
        <v>828</v>
      </c>
      <c r="I733" s="50"/>
    </row>
    <row r="734" spans="1:9" ht="15" x14ac:dyDescent="0.25">
      <c r="A734" s="50">
        <v>2634</v>
      </c>
      <c r="B734" s="50"/>
      <c r="C734" s="51">
        <v>45554</v>
      </c>
      <c r="D734" s="50" t="s">
        <v>826</v>
      </c>
      <c r="E734" s="52">
        <v>33042.269999999997</v>
      </c>
      <c r="F734" s="50">
        <v>2100</v>
      </c>
      <c r="G734" s="50">
        <v>0</v>
      </c>
      <c r="H734" s="50" t="s">
        <v>615</v>
      </c>
      <c r="I734" s="50"/>
    </row>
    <row r="735" spans="1:9" ht="15" x14ac:dyDescent="0.25">
      <c r="A735" s="50">
        <v>2635</v>
      </c>
      <c r="B735" s="50"/>
      <c r="C735" s="51">
        <v>45554</v>
      </c>
      <c r="D735" s="50" t="s">
        <v>829</v>
      </c>
      <c r="E735" s="50">
        <v>926.48</v>
      </c>
      <c r="F735" s="50">
        <v>2100</v>
      </c>
      <c r="G735" s="50">
        <v>0</v>
      </c>
      <c r="H735" s="50" t="s">
        <v>615</v>
      </c>
      <c r="I735" s="50"/>
    </row>
    <row r="736" spans="1:9" ht="15" x14ac:dyDescent="0.25">
      <c r="A736" s="50">
        <v>2636</v>
      </c>
      <c r="B736" s="50"/>
      <c r="C736" s="51">
        <v>45554</v>
      </c>
      <c r="D736" s="50" t="s">
        <v>830</v>
      </c>
      <c r="E736" s="52">
        <v>6480.16</v>
      </c>
      <c r="F736" s="50">
        <v>2105</v>
      </c>
      <c r="G736" s="50">
        <v>0</v>
      </c>
      <c r="H736" s="50" t="s">
        <v>831</v>
      </c>
      <c r="I736" s="50"/>
    </row>
    <row r="737" spans="1:9" ht="15" x14ac:dyDescent="0.25">
      <c r="A737" s="50">
        <v>2637</v>
      </c>
      <c r="B737" s="50"/>
      <c r="C737" s="51">
        <v>45554</v>
      </c>
      <c r="D737" s="50" t="s">
        <v>826</v>
      </c>
      <c r="E737" s="52">
        <v>22907.99</v>
      </c>
      <c r="F737" s="50">
        <v>2140</v>
      </c>
      <c r="G737" s="50">
        <v>0</v>
      </c>
      <c r="H737" s="50" t="s">
        <v>617</v>
      </c>
      <c r="I737" s="50"/>
    </row>
    <row r="738" spans="1:9" ht="15" x14ac:dyDescent="0.25">
      <c r="A738" s="50">
        <v>2638</v>
      </c>
      <c r="B738" s="50"/>
      <c r="C738" s="51">
        <v>45554</v>
      </c>
      <c r="D738" s="50" t="s">
        <v>826</v>
      </c>
      <c r="E738" s="52">
        <v>8131.31</v>
      </c>
      <c r="F738" s="50">
        <v>2146</v>
      </c>
      <c r="G738" s="50">
        <v>0</v>
      </c>
      <c r="H738" s="50" t="s">
        <v>618</v>
      </c>
      <c r="I738" s="50"/>
    </row>
    <row r="739" spans="1:9" ht="15" x14ac:dyDescent="0.25">
      <c r="A739" s="50">
        <v>2639</v>
      </c>
      <c r="B739" s="50"/>
      <c r="C739" s="51">
        <v>45554</v>
      </c>
      <c r="D739" s="50" t="s">
        <v>826</v>
      </c>
      <c r="E739" s="52">
        <v>7086.2</v>
      </c>
      <c r="F739" s="50">
        <v>2170</v>
      </c>
      <c r="G739" s="50">
        <v>0</v>
      </c>
      <c r="H739" s="50" t="s">
        <v>619</v>
      </c>
      <c r="I739" s="50"/>
    </row>
    <row r="740" spans="1:9" ht="15" x14ac:dyDescent="0.25">
      <c r="A740" s="50">
        <v>2640</v>
      </c>
      <c r="B740" s="50"/>
      <c r="C740" s="51">
        <v>45554</v>
      </c>
      <c r="D740" s="50" t="s">
        <v>826</v>
      </c>
      <c r="E740" s="52">
        <v>6581.54</v>
      </c>
      <c r="F740" s="50">
        <v>2194</v>
      </c>
      <c r="G740" s="50">
        <v>0</v>
      </c>
      <c r="H740" s="50" t="s">
        <v>620</v>
      </c>
      <c r="I740" s="50"/>
    </row>
    <row r="741" spans="1:9" ht="15" x14ac:dyDescent="0.25">
      <c r="A741" s="50">
        <v>2641</v>
      </c>
      <c r="B741" s="50"/>
      <c r="C741" s="51">
        <v>45554</v>
      </c>
      <c r="D741" s="50" t="s">
        <v>832</v>
      </c>
      <c r="E741" s="50">
        <v>480</v>
      </c>
      <c r="F741" s="50">
        <v>2194</v>
      </c>
      <c r="G741" s="50">
        <v>0</v>
      </c>
      <c r="H741" s="50" t="s">
        <v>620</v>
      </c>
      <c r="I741" s="50"/>
    </row>
    <row r="742" spans="1:9" ht="15" x14ac:dyDescent="0.25">
      <c r="A742" s="50">
        <v>2642</v>
      </c>
      <c r="B742" s="50"/>
      <c r="C742" s="51">
        <v>45554</v>
      </c>
      <c r="D742" s="50" t="s">
        <v>832</v>
      </c>
      <c r="E742" s="50">
        <v>480</v>
      </c>
      <c r="F742" s="50">
        <v>2194</v>
      </c>
      <c r="G742" s="50">
        <v>0</v>
      </c>
      <c r="H742" s="50" t="s">
        <v>620</v>
      </c>
      <c r="I742" s="50"/>
    </row>
    <row r="743" spans="1:9" ht="15" x14ac:dyDescent="0.25">
      <c r="A743" s="50">
        <v>2643</v>
      </c>
      <c r="B743" s="50"/>
      <c r="C743" s="51">
        <v>45554</v>
      </c>
      <c r="D743" s="50" t="s">
        <v>826</v>
      </c>
      <c r="E743" s="52">
        <v>12167.74</v>
      </c>
      <c r="F743" s="50">
        <v>3100</v>
      </c>
      <c r="G743" s="50">
        <v>0</v>
      </c>
      <c r="H743" s="50" t="s">
        <v>621</v>
      </c>
      <c r="I743" s="50"/>
    </row>
    <row r="744" spans="1:9" ht="15" x14ac:dyDescent="0.25">
      <c r="A744" s="50">
        <v>2644</v>
      </c>
      <c r="B744" s="50"/>
      <c r="C744" s="51">
        <v>45554</v>
      </c>
      <c r="D744" s="50" t="s">
        <v>826</v>
      </c>
      <c r="E744" s="52">
        <v>3755.84</v>
      </c>
      <c r="F744" s="50">
        <v>3100</v>
      </c>
      <c r="G744" s="50">
        <v>0</v>
      </c>
      <c r="H744" s="50" t="s">
        <v>622</v>
      </c>
      <c r="I744" s="50"/>
    </row>
    <row r="745" spans="1:9" ht="15" x14ac:dyDescent="0.25">
      <c r="A745" s="50">
        <v>2645</v>
      </c>
      <c r="B745" s="50"/>
      <c r="C745" s="51">
        <v>45554</v>
      </c>
      <c r="D745" s="50" t="s">
        <v>829</v>
      </c>
      <c r="E745" s="50">
        <v>926.48</v>
      </c>
      <c r="F745" s="50">
        <v>3100</v>
      </c>
      <c r="G745" s="50">
        <v>0</v>
      </c>
      <c r="H745" s="50" t="s">
        <v>622</v>
      </c>
      <c r="I745" s="50"/>
    </row>
    <row r="746" spans="1:9" ht="15" x14ac:dyDescent="0.25">
      <c r="A746" s="50">
        <v>2646</v>
      </c>
      <c r="B746" s="50"/>
      <c r="C746" s="51">
        <v>45554</v>
      </c>
      <c r="D746" s="50" t="s">
        <v>833</v>
      </c>
      <c r="E746" s="52">
        <v>8252.5</v>
      </c>
      <c r="F746" s="50">
        <v>3105</v>
      </c>
      <c r="G746" s="50">
        <v>0</v>
      </c>
      <c r="H746" s="50" t="s">
        <v>834</v>
      </c>
      <c r="I746" s="50"/>
    </row>
    <row r="747" spans="1:9" ht="15" x14ac:dyDescent="0.25">
      <c r="A747" s="50">
        <v>2647</v>
      </c>
      <c r="B747" s="50"/>
      <c r="C747" s="51">
        <v>45554</v>
      </c>
      <c r="D747" s="50" t="s">
        <v>826</v>
      </c>
      <c r="E747" s="52">
        <v>8976.35</v>
      </c>
      <c r="F747" s="50">
        <v>3130</v>
      </c>
      <c r="G747" s="50">
        <v>0</v>
      </c>
      <c r="H747" s="50" t="s">
        <v>623</v>
      </c>
      <c r="I747" s="50"/>
    </row>
    <row r="748" spans="1:9" ht="15" x14ac:dyDescent="0.25">
      <c r="A748" s="50">
        <v>2648</v>
      </c>
      <c r="B748" s="50"/>
      <c r="C748" s="51">
        <v>45554</v>
      </c>
      <c r="D748" s="50" t="s">
        <v>826</v>
      </c>
      <c r="E748" s="52">
        <v>9363.09</v>
      </c>
      <c r="F748" s="50">
        <v>3160</v>
      </c>
      <c r="G748" s="50">
        <v>0</v>
      </c>
      <c r="H748" s="50" t="s">
        <v>621</v>
      </c>
      <c r="I748" s="50"/>
    </row>
    <row r="749" spans="1:9" ht="15" x14ac:dyDescent="0.25">
      <c r="A749" s="50">
        <v>2649</v>
      </c>
      <c r="B749" s="50"/>
      <c r="C749" s="51">
        <v>45554</v>
      </c>
      <c r="D749" s="50" t="s">
        <v>826</v>
      </c>
      <c r="E749" s="52">
        <v>1743.52</v>
      </c>
      <c r="F749" s="50">
        <v>4100</v>
      </c>
      <c r="G749" s="50">
        <v>0</v>
      </c>
      <c r="H749" s="50" t="s">
        <v>624</v>
      </c>
      <c r="I749" s="50"/>
    </row>
    <row r="750" spans="1:9" ht="15" x14ac:dyDescent="0.25">
      <c r="A750" s="50">
        <v>2650</v>
      </c>
      <c r="B750" s="50"/>
      <c r="C750" s="51">
        <v>45554</v>
      </c>
      <c r="D750" s="50" t="s">
        <v>826</v>
      </c>
      <c r="E750" s="52">
        <v>15684.38</v>
      </c>
      <c r="F750" s="50">
        <v>5100</v>
      </c>
      <c r="G750" s="50">
        <v>0</v>
      </c>
      <c r="H750" s="50" t="s">
        <v>625</v>
      </c>
      <c r="I750" s="50"/>
    </row>
    <row r="751" spans="1:9" ht="15" x14ac:dyDescent="0.25">
      <c r="A751" s="50">
        <v>2651</v>
      </c>
      <c r="B751" s="50"/>
      <c r="C751" s="51">
        <v>45554</v>
      </c>
      <c r="D751" s="50" t="s">
        <v>826</v>
      </c>
      <c r="E751" s="52">
        <v>3611.83</v>
      </c>
      <c r="F751" s="50">
        <v>5100</v>
      </c>
      <c r="G751" s="50">
        <v>0</v>
      </c>
      <c r="H751" s="50" t="s">
        <v>626</v>
      </c>
      <c r="I751" s="50"/>
    </row>
    <row r="752" spans="1:9" ht="15" x14ac:dyDescent="0.25">
      <c r="A752" s="50">
        <v>2652</v>
      </c>
      <c r="B752" s="50"/>
      <c r="C752" s="51">
        <v>45554</v>
      </c>
      <c r="D752" s="50" t="s">
        <v>829</v>
      </c>
      <c r="E752" s="50">
        <v>898.35</v>
      </c>
      <c r="F752" s="50">
        <v>5100</v>
      </c>
      <c r="G752" s="50">
        <v>0</v>
      </c>
      <c r="H752" s="50" t="s">
        <v>626</v>
      </c>
      <c r="I752" s="50"/>
    </row>
    <row r="753" spans="1:9" ht="15" x14ac:dyDescent="0.25">
      <c r="A753" s="50">
        <v>2653</v>
      </c>
      <c r="B753" s="50"/>
      <c r="C753" s="51">
        <v>45554</v>
      </c>
      <c r="D753" s="50" t="s">
        <v>833</v>
      </c>
      <c r="E753" s="52">
        <v>7382.57</v>
      </c>
      <c r="F753" s="50">
        <v>5105</v>
      </c>
      <c r="G753" s="50">
        <v>0</v>
      </c>
      <c r="H753" s="50" t="s">
        <v>835</v>
      </c>
      <c r="I753" s="50"/>
    </row>
    <row r="754" spans="1:9" ht="15" x14ac:dyDescent="0.25">
      <c r="A754" s="50">
        <v>2654</v>
      </c>
      <c r="B754" s="50"/>
      <c r="C754" s="51">
        <v>45554</v>
      </c>
      <c r="D754" s="50" t="s">
        <v>826</v>
      </c>
      <c r="E754" s="50">
        <v>51.64</v>
      </c>
      <c r="F754" s="50">
        <v>5111</v>
      </c>
      <c r="G754" s="50">
        <v>0</v>
      </c>
      <c r="H754" s="50" t="s">
        <v>627</v>
      </c>
      <c r="I754" s="50"/>
    </row>
    <row r="755" spans="1:9" ht="15" x14ac:dyDescent="0.25">
      <c r="A755" s="50">
        <v>2655</v>
      </c>
      <c r="B755" s="50"/>
      <c r="C755" s="51">
        <v>45554</v>
      </c>
      <c r="D755" s="50" t="s">
        <v>826</v>
      </c>
      <c r="E755" s="52">
        <v>2020.54</v>
      </c>
      <c r="F755" s="50">
        <v>6102</v>
      </c>
      <c r="G755" s="50">
        <v>0</v>
      </c>
      <c r="H755" s="50" t="s">
        <v>628</v>
      </c>
      <c r="I755" s="50"/>
    </row>
    <row r="756" spans="1:9" ht="15" x14ac:dyDescent="0.25">
      <c r="A756" s="50">
        <v>2656</v>
      </c>
      <c r="B756" s="50"/>
      <c r="C756" s="51">
        <v>45554</v>
      </c>
      <c r="D756" s="50" t="s">
        <v>826</v>
      </c>
      <c r="E756" s="52">
        <v>14560.46</v>
      </c>
      <c r="F756" s="50">
        <v>6150</v>
      </c>
      <c r="G756" s="50">
        <v>0</v>
      </c>
      <c r="H756" s="50" t="s">
        <v>629</v>
      </c>
      <c r="I756" s="50"/>
    </row>
    <row r="757" spans="1:9" ht="15" x14ac:dyDescent="0.25">
      <c r="A757" s="50">
        <v>2657</v>
      </c>
      <c r="B757" s="50"/>
      <c r="C757" s="51">
        <v>45554</v>
      </c>
      <c r="D757" s="50" t="s">
        <v>826</v>
      </c>
      <c r="E757" s="52">
        <v>1684.48</v>
      </c>
      <c r="F757" s="50">
        <v>8100</v>
      </c>
      <c r="G757" s="50">
        <v>0</v>
      </c>
      <c r="H757" s="50" t="s">
        <v>631</v>
      </c>
      <c r="I757" s="50"/>
    </row>
    <row r="758" spans="1:9" ht="15" x14ac:dyDescent="0.25">
      <c r="A758" s="50">
        <v>2658</v>
      </c>
      <c r="B758" s="50"/>
      <c r="C758" s="51">
        <v>45554</v>
      </c>
      <c r="D758" s="50" t="s">
        <v>826</v>
      </c>
      <c r="E758" s="52">
        <v>25887.35</v>
      </c>
      <c r="F758" s="50">
        <v>9100</v>
      </c>
      <c r="G758" s="50">
        <v>0</v>
      </c>
      <c r="H758" s="50" t="s">
        <v>619</v>
      </c>
      <c r="I758" s="50"/>
    </row>
    <row r="759" spans="1:9" ht="15" x14ac:dyDescent="0.25">
      <c r="A759" s="50">
        <v>2659</v>
      </c>
      <c r="B759" s="50"/>
      <c r="C759" s="51">
        <v>45554</v>
      </c>
      <c r="D759" s="50" t="s">
        <v>826</v>
      </c>
      <c r="E759" s="50">
        <v>25.82</v>
      </c>
      <c r="F759" s="50">
        <v>9111</v>
      </c>
      <c r="G759" s="50">
        <v>0</v>
      </c>
      <c r="H759" s="50" t="s">
        <v>632</v>
      </c>
      <c r="I759" s="50"/>
    </row>
    <row r="760" spans="1:9" ht="15" x14ac:dyDescent="0.25">
      <c r="A760" s="50">
        <v>2660</v>
      </c>
      <c r="B760" s="50"/>
      <c r="C760" s="51">
        <v>45554</v>
      </c>
      <c r="D760" s="50" t="s">
        <v>826</v>
      </c>
      <c r="E760" s="52">
        <v>3796.32</v>
      </c>
      <c r="F760" s="50">
        <v>10100</v>
      </c>
      <c r="G760" s="50">
        <v>0</v>
      </c>
      <c r="H760" s="50" t="s">
        <v>633</v>
      </c>
      <c r="I760" s="50"/>
    </row>
    <row r="761" spans="1:9" ht="15" x14ac:dyDescent="0.25">
      <c r="A761" s="50">
        <v>2661</v>
      </c>
      <c r="B761" s="50"/>
      <c r="C761" s="51">
        <v>45554</v>
      </c>
      <c r="D761" s="50" t="s">
        <v>826</v>
      </c>
      <c r="E761" s="52">
        <v>8752.2199999999993</v>
      </c>
      <c r="F761" s="50">
        <v>12100</v>
      </c>
      <c r="G761" s="50">
        <v>0</v>
      </c>
      <c r="H761" s="50" t="s">
        <v>634</v>
      </c>
      <c r="I761" s="50"/>
    </row>
    <row r="762" spans="1:9" ht="15" x14ac:dyDescent="0.25">
      <c r="A762" s="50">
        <v>2662</v>
      </c>
      <c r="B762" s="50"/>
      <c r="C762" s="51">
        <v>45554</v>
      </c>
      <c r="D762" s="50" t="s">
        <v>826</v>
      </c>
      <c r="E762" s="52">
        <v>3902.17</v>
      </c>
      <c r="F762" s="50">
        <v>14100</v>
      </c>
      <c r="G762" s="50">
        <v>0</v>
      </c>
      <c r="H762" s="50" t="s">
        <v>635</v>
      </c>
      <c r="I762" s="50"/>
    </row>
    <row r="763" spans="1:9" ht="15" x14ac:dyDescent="0.25">
      <c r="A763" s="50">
        <v>2663</v>
      </c>
      <c r="B763" s="50"/>
      <c r="C763" s="51">
        <v>45554</v>
      </c>
      <c r="D763" s="50" t="s">
        <v>826</v>
      </c>
      <c r="E763" s="52">
        <v>7341.5</v>
      </c>
      <c r="F763" s="50">
        <v>15100</v>
      </c>
      <c r="G763" s="50">
        <v>0</v>
      </c>
      <c r="H763" s="50" t="s">
        <v>636</v>
      </c>
      <c r="I763" s="50"/>
    </row>
    <row r="764" spans="1:9" ht="15" x14ac:dyDescent="0.25">
      <c r="A764" s="50">
        <v>2664</v>
      </c>
      <c r="B764" s="50"/>
      <c r="C764" s="51">
        <v>45554</v>
      </c>
      <c r="D764" s="50" t="s">
        <v>826</v>
      </c>
      <c r="E764" s="52">
        <v>2557.21</v>
      </c>
      <c r="F764" s="50">
        <v>16100</v>
      </c>
      <c r="G764" s="50">
        <v>0</v>
      </c>
      <c r="H764" s="50" t="s">
        <v>637</v>
      </c>
      <c r="I764" s="50"/>
    </row>
    <row r="765" spans="1:9" ht="15" x14ac:dyDescent="0.25">
      <c r="A765" s="50">
        <v>2665</v>
      </c>
      <c r="B765" s="50"/>
      <c r="C765" s="51">
        <v>45554</v>
      </c>
      <c r="D765" s="50" t="s">
        <v>826</v>
      </c>
      <c r="E765" s="52">
        <v>66863.16</v>
      </c>
      <c r="F765" s="50">
        <v>18100</v>
      </c>
      <c r="G765" s="50">
        <v>0</v>
      </c>
      <c r="H765" s="50" t="s">
        <v>638</v>
      </c>
      <c r="I765" s="50"/>
    </row>
    <row r="766" spans="1:9" ht="15" x14ac:dyDescent="0.25">
      <c r="A766" s="50">
        <v>2666</v>
      </c>
      <c r="B766" s="50"/>
      <c r="C766" s="51">
        <v>45554</v>
      </c>
      <c r="D766" s="50" t="s">
        <v>826</v>
      </c>
      <c r="E766" s="50">
        <v>180.75</v>
      </c>
      <c r="F766" s="50">
        <v>18111</v>
      </c>
      <c r="G766" s="50">
        <v>0</v>
      </c>
      <c r="H766" s="50" t="s">
        <v>639</v>
      </c>
      <c r="I766" s="50"/>
    </row>
    <row r="767" spans="1:9" ht="15" x14ac:dyDescent="0.25">
      <c r="A767" s="50">
        <v>2667</v>
      </c>
      <c r="B767" s="50"/>
      <c r="C767" s="51">
        <v>45554</v>
      </c>
      <c r="D767" s="50" t="s">
        <v>826</v>
      </c>
      <c r="E767" s="52">
        <v>15546.25</v>
      </c>
      <c r="F767" s="50">
        <v>18150</v>
      </c>
      <c r="G767" s="50">
        <v>0</v>
      </c>
      <c r="H767" s="50" t="s">
        <v>638</v>
      </c>
      <c r="I767" s="50"/>
    </row>
    <row r="768" spans="1:9" ht="15" x14ac:dyDescent="0.25">
      <c r="A768" s="50">
        <v>2668</v>
      </c>
      <c r="B768" s="50"/>
      <c r="C768" s="51">
        <v>45554</v>
      </c>
      <c r="D768" s="50" t="s">
        <v>826</v>
      </c>
      <c r="E768" s="52">
        <v>17169.490000000002</v>
      </c>
      <c r="F768" s="50">
        <v>21100</v>
      </c>
      <c r="G768" s="50">
        <v>0</v>
      </c>
      <c r="H768" s="50" t="s">
        <v>640</v>
      </c>
      <c r="I768" s="50"/>
    </row>
    <row r="769" spans="1:9" ht="15" x14ac:dyDescent="0.25">
      <c r="A769" s="50">
        <v>2669</v>
      </c>
      <c r="B769" s="50"/>
      <c r="C769" s="51">
        <v>45554</v>
      </c>
      <c r="D769" s="50" t="s">
        <v>826</v>
      </c>
      <c r="E769" s="52">
        <v>4920.07</v>
      </c>
      <c r="F769" s="50">
        <v>22100</v>
      </c>
      <c r="G769" s="50">
        <v>0</v>
      </c>
      <c r="H769" s="50" t="s">
        <v>641</v>
      </c>
      <c r="I769" s="50"/>
    </row>
    <row r="770" spans="1:9" ht="15" x14ac:dyDescent="0.25">
      <c r="A770" s="50">
        <v>2670</v>
      </c>
      <c r="B770" s="50"/>
      <c r="C770" s="51">
        <v>45554</v>
      </c>
      <c r="D770" s="50" t="s">
        <v>826</v>
      </c>
      <c r="E770" s="52">
        <v>10502.71</v>
      </c>
      <c r="F770" s="50">
        <v>23100</v>
      </c>
      <c r="G770" s="50">
        <v>0</v>
      </c>
      <c r="H770" s="50" t="s">
        <v>642</v>
      </c>
      <c r="I770" s="50"/>
    </row>
    <row r="771" spans="1:9" ht="15" x14ac:dyDescent="0.25">
      <c r="A771" s="50">
        <v>2671</v>
      </c>
      <c r="B771" s="50"/>
      <c r="C771" s="51">
        <v>45554</v>
      </c>
      <c r="D771" s="50" t="s">
        <v>826</v>
      </c>
      <c r="E771" s="52">
        <v>7060.42</v>
      </c>
      <c r="F771" s="50">
        <v>25100</v>
      </c>
      <c r="G771" s="50">
        <v>0</v>
      </c>
      <c r="H771" s="50" t="s">
        <v>643</v>
      </c>
      <c r="I771" s="50"/>
    </row>
    <row r="772" spans="1:9" ht="15" x14ac:dyDescent="0.25">
      <c r="A772" s="50">
        <v>2672</v>
      </c>
      <c r="B772" s="50"/>
      <c r="C772" s="51">
        <v>45554</v>
      </c>
      <c r="D772" s="50" t="s">
        <v>826</v>
      </c>
      <c r="E772" s="52">
        <v>5369.18</v>
      </c>
      <c r="F772" s="50">
        <v>27102</v>
      </c>
      <c r="G772" s="50">
        <v>0</v>
      </c>
      <c r="H772" s="50" t="s">
        <v>644</v>
      </c>
      <c r="I772" s="50"/>
    </row>
    <row r="773" spans="1:9" ht="15" x14ac:dyDescent="0.25">
      <c r="A773" s="50">
        <v>2673</v>
      </c>
      <c r="B773" s="50"/>
      <c r="C773" s="51">
        <v>45554</v>
      </c>
      <c r="D773" s="50" t="s">
        <v>826</v>
      </c>
      <c r="E773" s="52">
        <v>5418.52</v>
      </c>
      <c r="F773" s="50">
        <v>29100</v>
      </c>
      <c r="G773" s="50">
        <v>0</v>
      </c>
      <c r="H773" s="50" t="s">
        <v>645</v>
      </c>
      <c r="I773" s="50"/>
    </row>
    <row r="774" spans="1:9" ht="15" x14ac:dyDescent="0.25">
      <c r="A774" s="50">
        <v>2674</v>
      </c>
      <c r="B774" s="50"/>
      <c r="C774" s="51">
        <v>45554</v>
      </c>
      <c r="D774" s="50" t="s">
        <v>826</v>
      </c>
      <c r="E774" s="52">
        <v>1674.2</v>
      </c>
      <c r="F774" s="50">
        <v>30100</v>
      </c>
      <c r="G774" s="50">
        <v>0</v>
      </c>
      <c r="H774" s="50" t="s">
        <v>646</v>
      </c>
      <c r="I774" s="50"/>
    </row>
    <row r="775" spans="1:9" ht="15" x14ac:dyDescent="0.25">
      <c r="A775" s="50">
        <v>2675</v>
      </c>
      <c r="B775" s="50"/>
      <c r="C775" s="51">
        <v>45554</v>
      </c>
      <c r="D775" s="50" t="s">
        <v>826</v>
      </c>
      <c r="E775" s="52">
        <v>6943.37</v>
      </c>
      <c r="F775" s="50">
        <v>31100</v>
      </c>
      <c r="G775" s="50">
        <v>0</v>
      </c>
      <c r="H775" s="50" t="s">
        <v>647</v>
      </c>
      <c r="I775" s="50"/>
    </row>
    <row r="776" spans="1:9" ht="15" x14ac:dyDescent="0.25">
      <c r="A776" s="50">
        <v>2676</v>
      </c>
      <c r="B776" s="50"/>
      <c r="C776" s="51">
        <v>45554</v>
      </c>
      <c r="D776" s="50" t="s">
        <v>836</v>
      </c>
      <c r="E776" s="52">
        <v>18790.759999999998</v>
      </c>
      <c r="F776" s="50">
        <v>66100</v>
      </c>
      <c r="G776" s="50">
        <v>0</v>
      </c>
      <c r="H776" s="50" t="s">
        <v>649</v>
      </c>
      <c r="I776" s="50"/>
    </row>
    <row r="777" spans="1:9" ht="15" x14ac:dyDescent="0.25">
      <c r="A777" s="50">
        <v>2677</v>
      </c>
      <c r="B777" s="50"/>
      <c r="C777" s="51">
        <v>45554</v>
      </c>
      <c r="D777" s="50" t="s">
        <v>837</v>
      </c>
      <c r="E777" s="50">
        <v>606.23</v>
      </c>
      <c r="F777" s="50">
        <v>66200</v>
      </c>
      <c r="G777" s="50">
        <v>0</v>
      </c>
      <c r="H777" s="50" t="s">
        <v>608</v>
      </c>
      <c r="I777" s="50"/>
    </row>
    <row r="778" spans="1:9" ht="15" x14ac:dyDescent="0.25">
      <c r="A778" s="50">
        <v>2678</v>
      </c>
      <c r="B778" s="50"/>
      <c r="C778" s="51">
        <v>45554</v>
      </c>
      <c r="D778" s="50" t="s">
        <v>838</v>
      </c>
      <c r="E778" s="50">
        <v>100</v>
      </c>
      <c r="F778" s="50">
        <v>66200</v>
      </c>
      <c r="G778" s="50">
        <v>0</v>
      </c>
      <c r="H778" s="50" t="s">
        <v>608</v>
      </c>
      <c r="I778" s="50"/>
    </row>
    <row r="779" spans="1:9" ht="15" x14ac:dyDescent="0.25">
      <c r="A779" s="50">
        <v>2679</v>
      </c>
      <c r="B779" s="50"/>
      <c r="C779" s="51">
        <v>45554</v>
      </c>
      <c r="D779" s="50" t="s">
        <v>839</v>
      </c>
      <c r="E779" s="50">
        <v>303</v>
      </c>
      <c r="F779" s="50">
        <v>66200</v>
      </c>
      <c r="G779" s="50">
        <v>0</v>
      </c>
      <c r="H779" s="50" t="s">
        <v>608</v>
      </c>
      <c r="I779" s="50"/>
    </row>
    <row r="780" spans="1:9" ht="15" x14ac:dyDescent="0.25">
      <c r="A780" s="50">
        <v>2680</v>
      </c>
      <c r="B780" s="50"/>
      <c r="C780" s="51">
        <v>45554</v>
      </c>
      <c r="D780" s="50" t="s">
        <v>840</v>
      </c>
      <c r="E780" s="50">
        <v>545</v>
      </c>
      <c r="F780" s="50">
        <v>66200</v>
      </c>
      <c r="G780" s="50">
        <v>0</v>
      </c>
      <c r="H780" s="50" t="s">
        <v>608</v>
      </c>
      <c r="I780" s="50"/>
    </row>
    <row r="781" spans="1:9" ht="15" x14ac:dyDescent="0.25">
      <c r="A781" s="50">
        <v>2681</v>
      </c>
      <c r="B781" s="50"/>
      <c r="C781" s="51">
        <v>45554</v>
      </c>
      <c r="D781" s="50" t="s">
        <v>841</v>
      </c>
      <c r="E781" s="52">
        <v>10322</v>
      </c>
      <c r="F781" s="50">
        <v>66200</v>
      </c>
      <c r="G781" s="50">
        <v>0</v>
      </c>
      <c r="H781" s="50" t="s">
        <v>608</v>
      </c>
      <c r="I781" s="50"/>
    </row>
    <row r="782" spans="1:9" ht="15" x14ac:dyDescent="0.25">
      <c r="A782" s="50">
        <v>2682</v>
      </c>
      <c r="B782" s="50"/>
      <c r="C782" s="51">
        <v>45554</v>
      </c>
      <c r="D782" s="50" t="s">
        <v>842</v>
      </c>
      <c r="E782" s="50">
        <v>23.93</v>
      </c>
      <c r="F782" s="50">
        <v>18110</v>
      </c>
      <c r="G782" s="50">
        <v>0</v>
      </c>
      <c r="H782" s="50" t="s">
        <v>655</v>
      </c>
      <c r="I782" s="50"/>
    </row>
    <row r="783" spans="1:9" ht="15" x14ac:dyDescent="0.25">
      <c r="A783" s="50">
        <v>2683</v>
      </c>
      <c r="B783" s="50"/>
      <c r="C783" s="51">
        <v>45554</v>
      </c>
      <c r="D783" s="50" t="s">
        <v>843</v>
      </c>
      <c r="E783" s="52">
        <v>17369.759999999998</v>
      </c>
      <c r="F783" s="50">
        <v>66300</v>
      </c>
      <c r="G783" s="50">
        <v>0</v>
      </c>
      <c r="H783" s="50" t="s">
        <v>657</v>
      </c>
      <c r="I783" s="50"/>
    </row>
    <row r="784" spans="1:9" ht="15" x14ac:dyDescent="0.25">
      <c r="A784" s="50">
        <v>2684</v>
      </c>
      <c r="B784" s="50"/>
      <c r="C784" s="51">
        <v>45554</v>
      </c>
      <c r="D784" s="50" t="s">
        <v>844</v>
      </c>
      <c r="E784" s="50">
        <v>259.24</v>
      </c>
      <c r="F784" s="50">
        <v>66300</v>
      </c>
      <c r="G784" s="50">
        <v>0</v>
      </c>
      <c r="H784" s="50" t="s">
        <v>657</v>
      </c>
      <c r="I784" s="50"/>
    </row>
    <row r="785" spans="1:9" ht="15" x14ac:dyDescent="0.25">
      <c r="A785" s="50">
        <v>2685</v>
      </c>
      <c r="B785" s="50"/>
      <c r="C785" s="51">
        <v>45554</v>
      </c>
      <c r="D785" s="50" t="s">
        <v>845</v>
      </c>
      <c r="E785" s="50">
        <v>132.43</v>
      </c>
      <c r="F785" s="50">
        <v>66300</v>
      </c>
      <c r="G785" s="50">
        <v>0</v>
      </c>
      <c r="H785" s="50" t="s">
        <v>657</v>
      </c>
      <c r="I785" s="50"/>
    </row>
    <row r="786" spans="1:9" ht="15" x14ac:dyDescent="0.25">
      <c r="A786" s="50">
        <v>2686</v>
      </c>
      <c r="B786" s="50"/>
      <c r="C786" s="51">
        <v>45554</v>
      </c>
      <c r="D786" s="50" t="s">
        <v>846</v>
      </c>
      <c r="E786" s="50">
        <v>252.96</v>
      </c>
      <c r="F786" s="50">
        <v>66300</v>
      </c>
      <c r="G786" s="50">
        <v>0</v>
      </c>
      <c r="H786" s="50" t="s">
        <v>657</v>
      </c>
      <c r="I786" s="50"/>
    </row>
    <row r="787" spans="1:9" ht="15" x14ac:dyDescent="0.25">
      <c r="A787" s="50">
        <v>2687</v>
      </c>
      <c r="B787" s="50"/>
      <c r="C787" s="51">
        <v>45554</v>
      </c>
      <c r="D787" s="50" t="s">
        <v>847</v>
      </c>
      <c r="E787" s="52">
        <v>5798.8</v>
      </c>
      <c r="F787" s="50">
        <v>1340</v>
      </c>
      <c r="G787" s="50">
        <v>0</v>
      </c>
      <c r="H787" s="50" t="s">
        <v>529</v>
      </c>
      <c r="I787" s="50"/>
    </row>
    <row r="788" spans="1:9" ht="15" x14ac:dyDescent="0.25">
      <c r="A788" s="50">
        <v>2688</v>
      </c>
      <c r="B788" s="50"/>
      <c r="C788" s="51">
        <v>45554</v>
      </c>
      <c r="D788" s="50" t="s">
        <v>843</v>
      </c>
      <c r="E788" s="52">
        <v>3027.75</v>
      </c>
      <c r="F788" s="50">
        <v>1110</v>
      </c>
      <c r="G788" s="50">
        <v>0</v>
      </c>
      <c r="H788" s="50" t="s">
        <v>662</v>
      </c>
      <c r="I788" s="50"/>
    </row>
    <row r="789" spans="1:9" ht="15" x14ac:dyDescent="0.25">
      <c r="A789" s="50">
        <v>2689</v>
      </c>
      <c r="B789" s="50"/>
      <c r="C789" s="51">
        <v>45554</v>
      </c>
      <c r="D789" s="50" t="s">
        <v>848</v>
      </c>
      <c r="E789" s="50">
        <v>944.74</v>
      </c>
      <c r="F789" s="50">
        <v>1702</v>
      </c>
      <c r="G789" s="50">
        <v>0</v>
      </c>
      <c r="H789" s="50" t="s">
        <v>664</v>
      </c>
      <c r="I789" s="50"/>
    </row>
    <row r="790" spans="1:9" ht="15" x14ac:dyDescent="0.25">
      <c r="A790" s="50">
        <v>2690</v>
      </c>
      <c r="B790" s="50"/>
      <c r="C790" s="51">
        <v>45554</v>
      </c>
      <c r="D790" s="50" t="s">
        <v>843</v>
      </c>
      <c r="E790" s="52">
        <v>10991.76</v>
      </c>
      <c r="F790" s="50">
        <v>2110</v>
      </c>
      <c r="G790" s="50">
        <v>0</v>
      </c>
      <c r="H790" s="50" t="s">
        <v>665</v>
      </c>
      <c r="I790" s="50"/>
    </row>
    <row r="791" spans="1:9" ht="15" x14ac:dyDescent="0.25">
      <c r="A791" s="50">
        <v>2691</v>
      </c>
      <c r="B791" s="50"/>
      <c r="C791" s="51">
        <v>45554</v>
      </c>
      <c r="D791" s="50" t="s">
        <v>843</v>
      </c>
      <c r="E791" s="52">
        <v>1935.27</v>
      </c>
      <c r="F791" s="50">
        <v>2136</v>
      </c>
      <c r="G791" s="50">
        <v>0</v>
      </c>
      <c r="H791" s="50" t="s">
        <v>666</v>
      </c>
      <c r="I791" s="50"/>
    </row>
    <row r="792" spans="1:9" ht="15" x14ac:dyDescent="0.25">
      <c r="A792" s="50">
        <v>2692</v>
      </c>
      <c r="B792" s="50"/>
      <c r="C792" s="51">
        <v>45554</v>
      </c>
      <c r="D792" s="50" t="s">
        <v>843</v>
      </c>
      <c r="E792" s="52">
        <v>6311.74</v>
      </c>
      <c r="F792" s="50">
        <v>2150</v>
      </c>
      <c r="G792" s="50">
        <v>0</v>
      </c>
      <c r="H792" s="50" t="s">
        <v>666</v>
      </c>
      <c r="I792" s="50"/>
    </row>
    <row r="793" spans="1:9" ht="15" x14ac:dyDescent="0.25">
      <c r="A793" s="50">
        <v>2693</v>
      </c>
      <c r="B793" s="50"/>
      <c r="C793" s="51">
        <v>45554</v>
      </c>
      <c r="D793" s="50" t="s">
        <v>843</v>
      </c>
      <c r="E793" s="52">
        <v>2007.57</v>
      </c>
      <c r="F793" s="50">
        <v>2180</v>
      </c>
      <c r="G793" s="50">
        <v>0</v>
      </c>
      <c r="H793" s="50" t="s">
        <v>667</v>
      </c>
      <c r="I793" s="50"/>
    </row>
    <row r="794" spans="1:9" ht="15" x14ac:dyDescent="0.25">
      <c r="A794" s="50">
        <v>2694</v>
      </c>
      <c r="B794" s="50"/>
      <c r="C794" s="51">
        <v>45554</v>
      </c>
      <c r="D794" s="50" t="s">
        <v>843</v>
      </c>
      <c r="E794" s="52">
        <v>2154.2399999999998</v>
      </c>
      <c r="F794" s="50">
        <v>2195</v>
      </c>
      <c r="G794" s="50">
        <v>0</v>
      </c>
      <c r="H794" s="50" t="s">
        <v>666</v>
      </c>
      <c r="I794" s="50"/>
    </row>
    <row r="795" spans="1:9" ht="15" x14ac:dyDescent="0.25">
      <c r="A795" s="50">
        <v>2695</v>
      </c>
      <c r="B795" s="50"/>
      <c r="C795" s="51">
        <v>45554</v>
      </c>
      <c r="D795" s="50" t="s">
        <v>848</v>
      </c>
      <c r="E795" s="52">
        <v>2726.24</v>
      </c>
      <c r="F795" s="50">
        <v>2702</v>
      </c>
      <c r="G795" s="50">
        <v>0</v>
      </c>
      <c r="H795" s="50" t="s">
        <v>668</v>
      </c>
      <c r="I795" s="50"/>
    </row>
    <row r="796" spans="1:9" ht="15" x14ac:dyDescent="0.25">
      <c r="A796" s="50">
        <v>2696</v>
      </c>
      <c r="B796" s="50"/>
      <c r="C796" s="51">
        <v>45554</v>
      </c>
      <c r="D796" s="50" t="s">
        <v>848</v>
      </c>
      <c r="E796" s="52">
        <v>1959.77</v>
      </c>
      <c r="F796" s="50">
        <v>2704</v>
      </c>
      <c r="G796" s="50">
        <v>0</v>
      </c>
      <c r="H796" s="50" t="s">
        <v>611</v>
      </c>
      <c r="I796" s="50"/>
    </row>
    <row r="797" spans="1:9" ht="15" x14ac:dyDescent="0.25">
      <c r="A797" s="50">
        <v>2697</v>
      </c>
      <c r="B797" s="50"/>
      <c r="C797" s="51">
        <v>45554</v>
      </c>
      <c r="D797" s="50" t="s">
        <v>848</v>
      </c>
      <c r="E797" s="50">
        <v>641.01</v>
      </c>
      <c r="F797" s="50">
        <v>2723</v>
      </c>
      <c r="G797" s="50">
        <v>0</v>
      </c>
      <c r="H797" s="50" t="s">
        <v>611</v>
      </c>
      <c r="I797" s="50"/>
    </row>
    <row r="798" spans="1:9" ht="15" x14ac:dyDescent="0.25">
      <c r="A798" s="50">
        <v>2698</v>
      </c>
      <c r="B798" s="50"/>
      <c r="C798" s="51">
        <v>45554</v>
      </c>
      <c r="D798" s="50" t="s">
        <v>848</v>
      </c>
      <c r="E798" s="50">
        <v>691.14</v>
      </c>
      <c r="F798" s="50">
        <v>2726</v>
      </c>
      <c r="G798" s="50">
        <v>0</v>
      </c>
      <c r="H798" s="50" t="s">
        <v>611</v>
      </c>
      <c r="I798" s="50"/>
    </row>
    <row r="799" spans="1:9" ht="15" x14ac:dyDescent="0.25">
      <c r="A799" s="50">
        <v>2699</v>
      </c>
      <c r="B799" s="50"/>
      <c r="C799" s="51">
        <v>45554</v>
      </c>
      <c r="D799" s="50" t="s">
        <v>848</v>
      </c>
      <c r="E799" s="50">
        <v>610.57000000000005</v>
      </c>
      <c r="F799" s="50">
        <v>2727</v>
      </c>
      <c r="G799" s="50">
        <v>0</v>
      </c>
      <c r="H799" s="50" t="s">
        <v>669</v>
      </c>
      <c r="I799" s="50"/>
    </row>
    <row r="800" spans="1:9" ht="15" x14ac:dyDescent="0.25">
      <c r="A800" s="50">
        <v>2700</v>
      </c>
      <c r="B800" s="50"/>
      <c r="C800" s="51">
        <v>45554</v>
      </c>
      <c r="D800" s="50" t="s">
        <v>843</v>
      </c>
      <c r="E800" s="52">
        <v>6784.19</v>
      </c>
      <c r="F800" s="50">
        <v>3110</v>
      </c>
      <c r="G800" s="50">
        <v>0</v>
      </c>
      <c r="H800" s="50" t="s">
        <v>670</v>
      </c>
      <c r="I800" s="50"/>
    </row>
    <row r="801" spans="1:9" ht="15" x14ac:dyDescent="0.25">
      <c r="A801" s="50">
        <v>2701</v>
      </c>
      <c r="B801" s="50"/>
      <c r="C801" s="51">
        <v>45554</v>
      </c>
      <c r="D801" s="50" t="s">
        <v>843</v>
      </c>
      <c r="E801" s="52">
        <v>2398.34</v>
      </c>
      <c r="F801" s="50">
        <v>3140</v>
      </c>
      <c r="G801" s="50">
        <v>0</v>
      </c>
      <c r="H801" s="50" t="s">
        <v>671</v>
      </c>
      <c r="I801" s="50"/>
    </row>
    <row r="802" spans="1:9" ht="15" x14ac:dyDescent="0.25">
      <c r="A802" s="50">
        <v>2702</v>
      </c>
      <c r="B802" s="50"/>
      <c r="C802" s="51">
        <v>45554</v>
      </c>
      <c r="D802" s="50" t="s">
        <v>843</v>
      </c>
      <c r="E802" s="52">
        <v>2520.75</v>
      </c>
      <c r="F802" s="50">
        <v>3170</v>
      </c>
      <c r="G802" s="50">
        <v>0</v>
      </c>
      <c r="H802" s="50" t="s">
        <v>670</v>
      </c>
      <c r="I802" s="50"/>
    </row>
    <row r="803" spans="1:9" ht="15" x14ac:dyDescent="0.25">
      <c r="A803" s="50">
        <v>2703</v>
      </c>
      <c r="B803" s="50"/>
      <c r="C803" s="51">
        <v>45554</v>
      </c>
      <c r="D803" s="50" t="s">
        <v>848</v>
      </c>
      <c r="E803" s="52">
        <v>2772.96</v>
      </c>
      <c r="F803" s="50">
        <v>3702</v>
      </c>
      <c r="G803" s="50">
        <v>0</v>
      </c>
      <c r="H803" s="50" t="s">
        <v>672</v>
      </c>
      <c r="I803" s="50"/>
    </row>
    <row r="804" spans="1:9" ht="15" x14ac:dyDescent="0.25">
      <c r="A804" s="50">
        <v>2704</v>
      </c>
      <c r="B804" s="50"/>
      <c r="C804" s="51">
        <v>45554</v>
      </c>
      <c r="D804" s="50" t="s">
        <v>848</v>
      </c>
      <c r="E804" s="50">
        <v>762.99</v>
      </c>
      <c r="F804" s="50">
        <v>3703</v>
      </c>
      <c r="G804" s="50">
        <v>0</v>
      </c>
      <c r="H804" s="50" t="s">
        <v>673</v>
      </c>
      <c r="I804" s="50"/>
    </row>
    <row r="805" spans="1:9" ht="15" x14ac:dyDescent="0.25">
      <c r="A805" s="50">
        <v>2705</v>
      </c>
      <c r="B805" s="50"/>
      <c r="C805" s="51">
        <v>45554</v>
      </c>
      <c r="D805" s="50" t="s">
        <v>843</v>
      </c>
      <c r="E805" s="50">
        <v>509.41</v>
      </c>
      <c r="F805" s="50">
        <v>4110</v>
      </c>
      <c r="G805" s="50">
        <v>0</v>
      </c>
      <c r="H805" s="50" t="s">
        <v>674</v>
      </c>
      <c r="I805" s="50"/>
    </row>
    <row r="806" spans="1:9" ht="15" x14ac:dyDescent="0.25">
      <c r="A806" s="50">
        <v>2706</v>
      </c>
      <c r="B806" s="50"/>
      <c r="C806" s="51">
        <v>45554</v>
      </c>
      <c r="D806" s="50" t="s">
        <v>848</v>
      </c>
      <c r="E806" s="50">
        <v>151.16</v>
      </c>
      <c r="F806" s="50">
        <v>4702</v>
      </c>
      <c r="G806" s="50">
        <v>0</v>
      </c>
      <c r="H806" s="50" t="s">
        <v>675</v>
      </c>
      <c r="I806" s="50"/>
    </row>
    <row r="807" spans="1:9" ht="15" x14ac:dyDescent="0.25">
      <c r="A807" s="50">
        <v>2707</v>
      </c>
      <c r="B807" s="50"/>
      <c r="C807" s="51">
        <v>45554</v>
      </c>
      <c r="D807" s="50" t="s">
        <v>843</v>
      </c>
      <c r="E807" s="52">
        <v>7929.34</v>
      </c>
      <c r="F807" s="50">
        <v>5110</v>
      </c>
      <c r="G807" s="50">
        <v>0</v>
      </c>
      <c r="H807" s="50" t="s">
        <v>676</v>
      </c>
      <c r="I807" s="50"/>
    </row>
    <row r="808" spans="1:9" ht="15" x14ac:dyDescent="0.25">
      <c r="A808" s="50">
        <v>2708</v>
      </c>
      <c r="B808" s="50"/>
      <c r="C808" s="51">
        <v>45554</v>
      </c>
      <c r="D808" s="50" t="s">
        <v>848</v>
      </c>
      <c r="E808" s="52">
        <v>2226.2399999999998</v>
      </c>
      <c r="F808" s="50">
        <v>5702</v>
      </c>
      <c r="G808" s="50">
        <v>0</v>
      </c>
      <c r="H808" s="50" t="s">
        <v>677</v>
      </c>
      <c r="I808" s="50"/>
    </row>
    <row r="809" spans="1:9" ht="15" x14ac:dyDescent="0.25">
      <c r="A809" s="50">
        <v>2709</v>
      </c>
      <c r="B809" s="50"/>
      <c r="C809" s="51">
        <v>45554</v>
      </c>
      <c r="D809" s="50" t="s">
        <v>843</v>
      </c>
      <c r="E809" s="50">
        <v>621.66999999999996</v>
      </c>
      <c r="F809" s="50">
        <v>6112</v>
      </c>
      <c r="G809" s="50">
        <v>0</v>
      </c>
      <c r="H809" s="50" t="s">
        <v>678</v>
      </c>
      <c r="I809" s="50"/>
    </row>
    <row r="810" spans="1:9" ht="15" x14ac:dyDescent="0.25">
      <c r="A810" s="50">
        <v>2710</v>
      </c>
      <c r="B810" s="50"/>
      <c r="C810" s="51">
        <v>45554</v>
      </c>
      <c r="D810" s="50" t="s">
        <v>843</v>
      </c>
      <c r="E810" s="52">
        <v>4001.46</v>
      </c>
      <c r="F810" s="50">
        <v>6160</v>
      </c>
      <c r="G810" s="50">
        <v>0</v>
      </c>
      <c r="H810" s="50" t="s">
        <v>678</v>
      </c>
      <c r="I810" s="50"/>
    </row>
    <row r="811" spans="1:9" ht="15" x14ac:dyDescent="0.25">
      <c r="A811" s="50">
        <v>2711</v>
      </c>
      <c r="B811" s="50"/>
      <c r="C811" s="51">
        <v>45554</v>
      </c>
      <c r="D811" s="50" t="s">
        <v>848</v>
      </c>
      <c r="E811" s="50">
        <v>175.16</v>
      </c>
      <c r="F811" s="50">
        <v>6703</v>
      </c>
      <c r="G811" s="50">
        <v>0</v>
      </c>
      <c r="H811" s="50" t="s">
        <v>679</v>
      </c>
      <c r="I811" s="50"/>
    </row>
    <row r="812" spans="1:9" ht="15" x14ac:dyDescent="0.25">
      <c r="A812" s="50">
        <v>2712</v>
      </c>
      <c r="B812" s="50"/>
      <c r="C812" s="51">
        <v>45554</v>
      </c>
      <c r="D812" s="50" t="s">
        <v>848</v>
      </c>
      <c r="E812" s="52">
        <v>1245.95</v>
      </c>
      <c r="F812" s="50">
        <v>6707</v>
      </c>
      <c r="G812" s="50">
        <v>0</v>
      </c>
      <c r="H812" s="50" t="s">
        <v>679</v>
      </c>
      <c r="I812" s="50"/>
    </row>
    <row r="813" spans="1:9" ht="15" x14ac:dyDescent="0.25">
      <c r="A813" s="50">
        <v>2713</v>
      </c>
      <c r="B813" s="50"/>
      <c r="C813" s="51">
        <v>45554</v>
      </c>
      <c r="D813" s="50" t="s">
        <v>843</v>
      </c>
      <c r="E813" s="50">
        <v>490.82</v>
      </c>
      <c r="F813" s="50">
        <v>8110</v>
      </c>
      <c r="G813" s="50">
        <v>0</v>
      </c>
      <c r="H813" s="50" t="s">
        <v>680</v>
      </c>
      <c r="I813" s="50"/>
    </row>
    <row r="814" spans="1:9" ht="15" x14ac:dyDescent="0.25">
      <c r="A814" s="50">
        <v>2714</v>
      </c>
      <c r="B814" s="50"/>
      <c r="C814" s="51">
        <v>45554</v>
      </c>
      <c r="D814" s="50" t="s">
        <v>843</v>
      </c>
      <c r="E814" s="52">
        <v>7049.81</v>
      </c>
      <c r="F814" s="50">
        <v>9110</v>
      </c>
      <c r="G814" s="50">
        <v>0</v>
      </c>
      <c r="H814" s="50" t="s">
        <v>667</v>
      </c>
      <c r="I814" s="50"/>
    </row>
    <row r="815" spans="1:9" ht="15" x14ac:dyDescent="0.25">
      <c r="A815" s="50">
        <v>2715</v>
      </c>
      <c r="B815" s="50"/>
      <c r="C815" s="51">
        <v>45554</v>
      </c>
      <c r="D815" s="50" t="s">
        <v>848</v>
      </c>
      <c r="E815" s="52">
        <v>2211.62</v>
      </c>
      <c r="F815" s="50">
        <v>9702</v>
      </c>
      <c r="G815" s="50">
        <v>0</v>
      </c>
      <c r="H815" s="50" t="s">
        <v>669</v>
      </c>
      <c r="I815" s="50"/>
    </row>
    <row r="816" spans="1:9" ht="15" x14ac:dyDescent="0.25">
      <c r="A816" s="50">
        <v>2716</v>
      </c>
      <c r="B816" s="50"/>
      <c r="C816" s="51">
        <v>45554</v>
      </c>
      <c r="D816" s="50" t="s">
        <v>843</v>
      </c>
      <c r="E816" s="52">
        <v>1054.55</v>
      </c>
      <c r="F816" s="50">
        <v>10110</v>
      </c>
      <c r="G816" s="50">
        <v>0</v>
      </c>
      <c r="H816" s="50" t="s">
        <v>681</v>
      </c>
      <c r="I816" s="50"/>
    </row>
    <row r="817" spans="1:9" ht="15" x14ac:dyDescent="0.25">
      <c r="A817" s="50">
        <v>2717</v>
      </c>
      <c r="B817" s="50"/>
      <c r="C817" s="51">
        <v>45554</v>
      </c>
      <c r="D817" s="50" t="s">
        <v>848</v>
      </c>
      <c r="E817" s="50">
        <v>325.64999999999998</v>
      </c>
      <c r="F817" s="50">
        <v>10702</v>
      </c>
      <c r="G817" s="50">
        <v>0</v>
      </c>
      <c r="H817" s="50" t="s">
        <v>682</v>
      </c>
      <c r="I817" s="50"/>
    </row>
    <row r="818" spans="1:9" ht="15" x14ac:dyDescent="0.25">
      <c r="A818" s="50">
        <v>2718</v>
      </c>
      <c r="B818" s="50"/>
      <c r="C818" s="51">
        <v>45554</v>
      </c>
      <c r="D818" s="50" t="s">
        <v>843</v>
      </c>
      <c r="E818" s="52">
        <v>2507.15</v>
      </c>
      <c r="F818" s="50">
        <v>12110</v>
      </c>
      <c r="G818" s="50">
        <v>0</v>
      </c>
      <c r="H818" s="50" t="s">
        <v>683</v>
      </c>
      <c r="I818" s="50"/>
    </row>
    <row r="819" spans="1:9" ht="15" x14ac:dyDescent="0.25">
      <c r="A819" s="50">
        <v>2719</v>
      </c>
      <c r="B819" s="50"/>
      <c r="C819" s="51">
        <v>45554</v>
      </c>
      <c r="D819" s="50" t="s">
        <v>848</v>
      </c>
      <c r="E819" s="50">
        <v>755.67</v>
      </c>
      <c r="F819" s="50">
        <v>12702</v>
      </c>
      <c r="G819" s="50">
        <v>0</v>
      </c>
      <c r="H819" s="50" t="s">
        <v>684</v>
      </c>
      <c r="I819" s="50"/>
    </row>
    <row r="820" spans="1:9" ht="15" x14ac:dyDescent="0.25">
      <c r="A820" s="50">
        <v>2720</v>
      </c>
      <c r="B820" s="50"/>
      <c r="C820" s="51">
        <v>45554</v>
      </c>
      <c r="D820" s="50" t="s">
        <v>843</v>
      </c>
      <c r="E820" s="52">
        <v>1081.08</v>
      </c>
      <c r="F820" s="50">
        <v>14110</v>
      </c>
      <c r="G820" s="50">
        <v>0</v>
      </c>
      <c r="H820" s="50" t="s">
        <v>685</v>
      </c>
      <c r="I820" s="50"/>
    </row>
    <row r="821" spans="1:9" ht="15" x14ac:dyDescent="0.25">
      <c r="A821" s="50">
        <v>2721</v>
      </c>
      <c r="B821" s="50"/>
      <c r="C821" s="51">
        <v>45554</v>
      </c>
      <c r="D821" s="50" t="s">
        <v>848</v>
      </c>
      <c r="E821" s="50">
        <v>334.52</v>
      </c>
      <c r="F821" s="50">
        <v>14702</v>
      </c>
      <c r="G821" s="50">
        <v>0</v>
      </c>
      <c r="H821" s="50" t="s">
        <v>686</v>
      </c>
      <c r="I821" s="50"/>
    </row>
    <row r="822" spans="1:9" ht="15" x14ac:dyDescent="0.25">
      <c r="A822" s="50">
        <v>2722</v>
      </c>
      <c r="B822" s="50"/>
      <c r="C822" s="51">
        <v>45554</v>
      </c>
      <c r="D822" s="50" t="s">
        <v>843</v>
      </c>
      <c r="E822" s="52">
        <v>1945.01</v>
      </c>
      <c r="F822" s="50">
        <v>15110</v>
      </c>
      <c r="G822" s="50">
        <v>0</v>
      </c>
      <c r="H822" s="50" t="s">
        <v>687</v>
      </c>
      <c r="I822" s="50"/>
    </row>
    <row r="823" spans="1:9" ht="15" x14ac:dyDescent="0.25">
      <c r="A823" s="50">
        <v>2723</v>
      </c>
      <c r="B823" s="50"/>
      <c r="C823" s="51">
        <v>45554</v>
      </c>
      <c r="D823" s="50" t="s">
        <v>848</v>
      </c>
      <c r="E823" s="50">
        <v>624.02</v>
      </c>
      <c r="F823" s="50">
        <v>15702</v>
      </c>
      <c r="G823" s="50">
        <v>0</v>
      </c>
      <c r="H823" s="50" t="s">
        <v>688</v>
      </c>
      <c r="I823" s="50"/>
    </row>
    <row r="824" spans="1:9" ht="15" x14ac:dyDescent="0.25">
      <c r="A824" s="50">
        <v>2724</v>
      </c>
      <c r="B824" s="50"/>
      <c r="C824" s="51">
        <v>45554</v>
      </c>
      <c r="D824" s="50" t="s">
        <v>843</v>
      </c>
      <c r="E824" s="50">
        <v>680.77</v>
      </c>
      <c r="F824" s="50">
        <v>16110</v>
      </c>
      <c r="G824" s="50">
        <v>0</v>
      </c>
      <c r="H824" s="50" t="s">
        <v>689</v>
      </c>
      <c r="I824" s="50"/>
    </row>
    <row r="825" spans="1:9" ht="15" x14ac:dyDescent="0.25">
      <c r="A825" s="50">
        <v>2725</v>
      </c>
      <c r="B825" s="50"/>
      <c r="C825" s="51">
        <v>45554</v>
      </c>
      <c r="D825" s="50" t="s">
        <v>848</v>
      </c>
      <c r="E825" s="50">
        <v>217.36</v>
      </c>
      <c r="F825" s="50">
        <v>16702</v>
      </c>
      <c r="G825" s="50">
        <v>0</v>
      </c>
      <c r="H825" s="50" t="s">
        <v>690</v>
      </c>
      <c r="I825" s="50"/>
    </row>
    <row r="826" spans="1:9" ht="15" x14ac:dyDescent="0.25">
      <c r="A826" s="50">
        <v>2726</v>
      </c>
      <c r="B826" s="50"/>
      <c r="C826" s="51">
        <v>45554</v>
      </c>
      <c r="D826" s="50" t="s">
        <v>843</v>
      </c>
      <c r="E826" s="52">
        <v>18231.599999999999</v>
      </c>
      <c r="F826" s="50">
        <v>18110</v>
      </c>
      <c r="G826" s="50">
        <v>0</v>
      </c>
      <c r="H826" s="50" t="s">
        <v>655</v>
      </c>
      <c r="I826" s="50"/>
    </row>
    <row r="827" spans="1:9" ht="15" x14ac:dyDescent="0.25">
      <c r="A827" s="50">
        <v>2727</v>
      </c>
      <c r="B827" s="50"/>
      <c r="C827" s="51">
        <v>45554</v>
      </c>
      <c r="D827" s="50" t="s">
        <v>849</v>
      </c>
      <c r="E827" s="50">
        <v>2.39</v>
      </c>
      <c r="F827" s="50">
        <v>18110</v>
      </c>
      <c r="G827" s="50">
        <v>0</v>
      </c>
      <c r="H827" s="50" t="s">
        <v>655</v>
      </c>
      <c r="I827" s="50"/>
    </row>
    <row r="828" spans="1:9" ht="15" x14ac:dyDescent="0.25">
      <c r="A828" s="50">
        <v>2728</v>
      </c>
      <c r="B828" s="50"/>
      <c r="C828" s="51">
        <v>45554</v>
      </c>
      <c r="D828" s="50" t="s">
        <v>843</v>
      </c>
      <c r="E828" s="52">
        <v>4354.67</v>
      </c>
      <c r="F828" s="50">
        <v>18160</v>
      </c>
      <c r="G828" s="50">
        <v>0</v>
      </c>
      <c r="H828" s="50" t="s">
        <v>655</v>
      </c>
      <c r="I828" s="50"/>
    </row>
    <row r="829" spans="1:9" ht="15" x14ac:dyDescent="0.25">
      <c r="A829" s="50">
        <v>2729</v>
      </c>
      <c r="B829" s="50"/>
      <c r="C829" s="51">
        <v>45554</v>
      </c>
      <c r="D829" s="50" t="s">
        <v>848</v>
      </c>
      <c r="E829" s="52">
        <v>6864.52</v>
      </c>
      <c r="F829" s="50">
        <v>18702</v>
      </c>
      <c r="G829" s="50">
        <v>0</v>
      </c>
      <c r="H829" s="50" t="s">
        <v>692</v>
      </c>
      <c r="I829" s="50"/>
    </row>
    <row r="830" spans="1:9" ht="15" x14ac:dyDescent="0.25">
      <c r="A830" s="50">
        <v>2730</v>
      </c>
      <c r="B830" s="50"/>
      <c r="C830" s="51">
        <v>45554</v>
      </c>
      <c r="D830" s="50" t="s">
        <v>843</v>
      </c>
      <c r="E830" s="52">
        <v>4799.8100000000004</v>
      </c>
      <c r="F830" s="50">
        <v>21110</v>
      </c>
      <c r="G830" s="50">
        <v>0</v>
      </c>
      <c r="H830" s="50" t="s">
        <v>693</v>
      </c>
      <c r="I830" s="50"/>
    </row>
    <row r="831" spans="1:9" ht="15" x14ac:dyDescent="0.25">
      <c r="A831" s="50">
        <v>2731</v>
      </c>
      <c r="B831" s="50"/>
      <c r="C831" s="51">
        <v>45554</v>
      </c>
      <c r="D831" s="50" t="s">
        <v>848</v>
      </c>
      <c r="E831" s="52">
        <v>1474.51</v>
      </c>
      <c r="F831" s="50">
        <v>21702</v>
      </c>
      <c r="G831" s="50">
        <v>0</v>
      </c>
      <c r="H831" s="50" t="s">
        <v>694</v>
      </c>
      <c r="I831" s="50"/>
    </row>
    <row r="832" spans="1:9" ht="15" x14ac:dyDescent="0.25">
      <c r="A832" s="50">
        <v>2732</v>
      </c>
      <c r="B832" s="50"/>
      <c r="C832" s="51">
        <v>45554</v>
      </c>
      <c r="D832" s="50" t="s">
        <v>843</v>
      </c>
      <c r="E832" s="52">
        <v>1295.24</v>
      </c>
      <c r="F832" s="50">
        <v>22110</v>
      </c>
      <c r="G832" s="50">
        <v>0</v>
      </c>
      <c r="H832" s="50" t="s">
        <v>695</v>
      </c>
      <c r="I832" s="50"/>
    </row>
    <row r="833" spans="1:9" ht="15" x14ac:dyDescent="0.25">
      <c r="A833" s="50">
        <v>2733</v>
      </c>
      <c r="B833" s="50"/>
      <c r="C833" s="51">
        <v>45554</v>
      </c>
      <c r="D833" s="50" t="s">
        <v>848</v>
      </c>
      <c r="E833" s="50">
        <v>418.21</v>
      </c>
      <c r="F833" s="50">
        <v>22702</v>
      </c>
      <c r="G833" s="50">
        <v>0</v>
      </c>
      <c r="H833" s="50" t="s">
        <v>696</v>
      </c>
      <c r="I833" s="50"/>
    </row>
    <row r="834" spans="1:9" ht="15" x14ac:dyDescent="0.25">
      <c r="A834" s="50">
        <v>2734</v>
      </c>
      <c r="B834" s="50"/>
      <c r="C834" s="51">
        <v>45554</v>
      </c>
      <c r="D834" s="50" t="s">
        <v>843</v>
      </c>
      <c r="E834" s="52">
        <v>2859.96</v>
      </c>
      <c r="F834" s="50">
        <v>23110</v>
      </c>
      <c r="G834" s="50">
        <v>0</v>
      </c>
      <c r="H834" s="50" t="s">
        <v>697</v>
      </c>
      <c r="I834" s="50"/>
    </row>
    <row r="835" spans="1:9" ht="15" x14ac:dyDescent="0.25">
      <c r="A835" s="50">
        <v>2735</v>
      </c>
      <c r="B835" s="50"/>
      <c r="C835" s="51">
        <v>45554</v>
      </c>
      <c r="D835" s="50" t="s">
        <v>848</v>
      </c>
      <c r="E835" s="50">
        <v>738.66</v>
      </c>
      <c r="F835" s="50">
        <v>23702</v>
      </c>
      <c r="G835" s="50">
        <v>0</v>
      </c>
      <c r="H835" s="50" t="s">
        <v>698</v>
      </c>
      <c r="I835" s="50"/>
    </row>
    <row r="836" spans="1:9" ht="15" x14ac:dyDescent="0.25">
      <c r="A836" s="50">
        <v>2736</v>
      </c>
      <c r="B836" s="50"/>
      <c r="C836" s="51">
        <v>45554</v>
      </c>
      <c r="D836" s="50" t="s">
        <v>843</v>
      </c>
      <c r="E836" s="52">
        <v>1882.24</v>
      </c>
      <c r="F836" s="50">
        <v>25110</v>
      </c>
      <c r="G836" s="50">
        <v>0</v>
      </c>
      <c r="H836" s="50" t="s">
        <v>699</v>
      </c>
      <c r="I836" s="50"/>
    </row>
    <row r="837" spans="1:9" ht="15" x14ac:dyDescent="0.25">
      <c r="A837" s="50">
        <v>2737</v>
      </c>
      <c r="B837" s="50"/>
      <c r="C837" s="51">
        <v>45554</v>
      </c>
      <c r="D837" s="50" t="s">
        <v>848</v>
      </c>
      <c r="E837" s="50">
        <v>600.13</v>
      </c>
      <c r="F837" s="50">
        <v>25702</v>
      </c>
      <c r="G837" s="50">
        <v>0</v>
      </c>
      <c r="H837" s="50" t="s">
        <v>700</v>
      </c>
      <c r="I837" s="50"/>
    </row>
    <row r="838" spans="1:9" ht="15" x14ac:dyDescent="0.25">
      <c r="A838" s="50">
        <v>2738</v>
      </c>
      <c r="B838" s="50"/>
      <c r="C838" s="51">
        <v>45554</v>
      </c>
      <c r="D838" s="50" t="s">
        <v>843</v>
      </c>
      <c r="E838" s="52">
        <v>1454.57</v>
      </c>
      <c r="F838" s="50">
        <v>27112</v>
      </c>
      <c r="G838" s="50">
        <v>0</v>
      </c>
      <c r="H838" s="50" t="s">
        <v>701</v>
      </c>
      <c r="I838" s="50"/>
    </row>
    <row r="839" spans="1:9" ht="15" x14ac:dyDescent="0.25">
      <c r="A839" s="50">
        <v>2739</v>
      </c>
      <c r="B839" s="50"/>
      <c r="C839" s="51">
        <v>45554</v>
      </c>
      <c r="D839" s="50" t="s">
        <v>848</v>
      </c>
      <c r="E839" s="50">
        <v>458.09</v>
      </c>
      <c r="F839" s="50">
        <v>27704</v>
      </c>
      <c r="G839" s="50">
        <v>0</v>
      </c>
      <c r="H839" s="50" t="s">
        <v>702</v>
      </c>
      <c r="I839" s="50"/>
    </row>
    <row r="840" spans="1:9" ht="15" x14ac:dyDescent="0.25">
      <c r="A840" s="50">
        <v>2740</v>
      </c>
      <c r="B840" s="50"/>
      <c r="C840" s="51">
        <v>45554</v>
      </c>
      <c r="D840" s="50" t="s">
        <v>843</v>
      </c>
      <c r="E840" s="52">
        <v>1429.53</v>
      </c>
      <c r="F840" s="50">
        <v>29110</v>
      </c>
      <c r="G840" s="50">
        <v>0</v>
      </c>
      <c r="H840" s="50" t="s">
        <v>703</v>
      </c>
      <c r="I840" s="50"/>
    </row>
    <row r="841" spans="1:9" ht="15" x14ac:dyDescent="0.25">
      <c r="A841" s="50">
        <v>2741</v>
      </c>
      <c r="B841" s="50"/>
      <c r="C841" s="51">
        <v>45554</v>
      </c>
      <c r="D841" s="50" t="s">
        <v>848</v>
      </c>
      <c r="E841" s="50">
        <v>460.57</v>
      </c>
      <c r="F841" s="50">
        <v>29702</v>
      </c>
      <c r="G841" s="50">
        <v>0</v>
      </c>
      <c r="H841" s="50" t="s">
        <v>704</v>
      </c>
      <c r="I841" s="50"/>
    </row>
    <row r="842" spans="1:9" ht="15" x14ac:dyDescent="0.25">
      <c r="A842" s="50">
        <v>2742</v>
      </c>
      <c r="B842" s="50"/>
      <c r="C842" s="51">
        <v>45554</v>
      </c>
      <c r="D842" s="50" t="s">
        <v>843</v>
      </c>
      <c r="E842" s="50">
        <v>491.73</v>
      </c>
      <c r="F842" s="50">
        <v>30110</v>
      </c>
      <c r="G842" s="50">
        <v>0</v>
      </c>
      <c r="H842" s="50" t="s">
        <v>705</v>
      </c>
      <c r="I842" s="50"/>
    </row>
    <row r="843" spans="1:9" ht="15" x14ac:dyDescent="0.25">
      <c r="A843" s="50">
        <v>2743</v>
      </c>
      <c r="B843" s="50"/>
      <c r="C843" s="51">
        <v>45554</v>
      </c>
      <c r="D843" s="50" t="s">
        <v>848</v>
      </c>
      <c r="E843" s="50">
        <v>145.16</v>
      </c>
      <c r="F843" s="50">
        <v>30700</v>
      </c>
      <c r="G843" s="50">
        <v>0</v>
      </c>
      <c r="H843" s="50" t="s">
        <v>706</v>
      </c>
      <c r="I843" s="50"/>
    </row>
    <row r="844" spans="1:9" ht="15" x14ac:dyDescent="0.25">
      <c r="A844" s="50">
        <v>2744</v>
      </c>
      <c r="B844" s="50"/>
      <c r="C844" s="51">
        <v>45554</v>
      </c>
      <c r="D844" s="50" t="s">
        <v>843</v>
      </c>
      <c r="E844" s="52">
        <v>1957.01</v>
      </c>
      <c r="F844" s="50">
        <v>31110</v>
      </c>
      <c r="G844" s="50">
        <v>0</v>
      </c>
      <c r="H844" s="50" t="s">
        <v>707</v>
      </c>
      <c r="I844" s="50"/>
    </row>
    <row r="845" spans="1:9" ht="15" x14ac:dyDescent="0.25">
      <c r="A845" s="50">
        <v>2745</v>
      </c>
      <c r="B845" s="50"/>
      <c r="C845" s="51">
        <v>45554</v>
      </c>
      <c r="D845" s="50" t="s">
        <v>848</v>
      </c>
      <c r="E845" s="50">
        <v>597.03</v>
      </c>
      <c r="F845" s="50">
        <v>31702</v>
      </c>
      <c r="G845" s="50">
        <v>0</v>
      </c>
      <c r="H845" s="50" t="s">
        <v>708</v>
      </c>
      <c r="I845" s="50"/>
    </row>
    <row r="846" spans="1:9" ht="15" x14ac:dyDescent="0.25">
      <c r="A846" s="50">
        <v>2746</v>
      </c>
      <c r="B846" s="50"/>
      <c r="C846" s="51">
        <v>45554</v>
      </c>
      <c r="D846" s="50" t="s">
        <v>843</v>
      </c>
      <c r="E846" s="52">
        <v>1345.97</v>
      </c>
      <c r="F846" s="50">
        <v>66020</v>
      </c>
      <c r="G846" s="50">
        <v>0</v>
      </c>
      <c r="H846" s="50" t="s">
        <v>649</v>
      </c>
      <c r="I846" s="50"/>
    </row>
    <row r="847" spans="1:9" ht="15" x14ac:dyDescent="0.25">
      <c r="A847" s="50">
        <v>2747</v>
      </c>
      <c r="B847" s="50"/>
      <c r="C847" s="51">
        <v>45554</v>
      </c>
      <c r="D847" s="50" t="s">
        <v>843</v>
      </c>
      <c r="E847" s="52">
        <v>15443.52</v>
      </c>
      <c r="F847" s="50">
        <v>66100</v>
      </c>
      <c r="G847" s="50">
        <v>0</v>
      </c>
      <c r="H847" s="50" t="s">
        <v>649</v>
      </c>
      <c r="I847" s="50"/>
    </row>
    <row r="848" spans="1:9" ht="15" x14ac:dyDescent="0.25">
      <c r="A848" s="50">
        <v>2748</v>
      </c>
      <c r="B848" s="50"/>
      <c r="C848" s="51">
        <v>45554</v>
      </c>
      <c r="D848" s="50" t="s">
        <v>843</v>
      </c>
      <c r="E848" s="52">
        <v>4915.22</v>
      </c>
      <c r="F848" s="50">
        <v>66110</v>
      </c>
      <c r="G848" s="50">
        <v>0</v>
      </c>
      <c r="H848" s="50" t="s">
        <v>649</v>
      </c>
      <c r="I848" s="50"/>
    </row>
    <row r="849" spans="1:9" ht="15" x14ac:dyDescent="0.25">
      <c r="A849" s="50">
        <v>2749</v>
      </c>
      <c r="B849" s="50"/>
      <c r="C849" s="51">
        <v>45554</v>
      </c>
      <c r="D849" s="50" t="s">
        <v>843</v>
      </c>
      <c r="E849" s="50">
        <v>671.44</v>
      </c>
      <c r="F849" s="50">
        <v>66200</v>
      </c>
      <c r="G849" s="50">
        <v>0</v>
      </c>
      <c r="H849" s="50" t="s">
        <v>608</v>
      </c>
      <c r="I849" s="50"/>
    </row>
    <row r="850" spans="1:9" ht="15" x14ac:dyDescent="0.25">
      <c r="A850" s="50">
        <v>2750</v>
      </c>
      <c r="B850" s="50"/>
      <c r="C850" s="51">
        <v>45554</v>
      </c>
      <c r="D850" s="50" t="s">
        <v>843</v>
      </c>
      <c r="E850" s="52">
        <v>46074.85</v>
      </c>
      <c r="F850" s="50">
        <v>66200</v>
      </c>
      <c r="G850" s="50">
        <v>0</v>
      </c>
      <c r="H850" s="50" t="s">
        <v>608</v>
      </c>
      <c r="I850" s="50"/>
    </row>
    <row r="851" spans="1:9" ht="15" x14ac:dyDescent="0.25">
      <c r="A851" s="50">
        <v>2751</v>
      </c>
      <c r="B851" s="50"/>
      <c r="C851" s="51">
        <v>45554</v>
      </c>
      <c r="D851" s="50" t="s">
        <v>850</v>
      </c>
      <c r="E851" s="50">
        <v>3.22</v>
      </c>
      <c r="F851" s="50">
        <v>66200</v>
      </c>
      <c r="G851" s="50">
        <v>0</v>
      </c>
      <c r="H851" s="50" t="s">
        <v>608</v>
      </c>
      <c r="I851" s="50"/>
    </row>
    <row r="852" spans="1:9" ht="15" x14ac:dyDescent="0.25">
      <c r="A852" s="50">
        <v>2752</v>
      </c>
      <c r="B852" s="50"/>
      <c r="C852" s="51">
        <v>45554</v>
      </c>
      <c r="D852" s="50" t="s">
        <v>851</v>
      </c>
      <c r="E852" s="50">
        <v>429.72</v>
      </c>
      <c r="F852" s="50">
        <v>66200</v>
      </c>
      <c r="G852" s="50">
        <v>0</v>
      </c>
      <c r="H852" s="50" t="s">
        <v>608</v>
      </c>
      <c r="I852" s="50"/>
    </row>
    <row r="853" spans="1:9" ht="15" x14ac:dyDescent="0.25">
      <c r="A853" s="50">
        <v>2753</v>
      </c>
      <c r="B853" s="50"/>
      <c r="C853" s="51">
        <v>45554</v>
      </c>
      <c r="D853" s="50" t="s">
        <v>852</v>
      </c>
      <c r="E853" s="50">
        <v>63</v>
      </c>
      <c r="F853" s="50">
        <v>66200</v>
      </c>
      <c r="G853" s="50">
        <v>0</v>
      </c>
      <c r="H853" s="50" t="s">
        <v>608</v>
      </c>
      <c r="I853" s="50"/>
    </row>
    <row r="854" spans="1:9" ht="15" x14ac:dyDescent="0.25">
      <c r="A854" s="50">
        <v>2754</v>
      </c>
      <c r="B854" s="50"/>
      <c r="C854" s="51">
        <v>45554</v>
      </c>
      <c r="D854" s="50" t="s">
        <v>853</v>
      </c>
      <c r="E854" s="50">
        <v>7.85</v>
      </c>
      <c r="F854" s="50">
        <v>66200</v>
      </c>
      <c r="G854" s="50">
        <v>0</v>
      </c>
      <c r="H854" s="50" t="s">
        <v>608</v>
      </c>
      <c r="I854" s="50"/>
    </row>
    <row r="855" spans="1:9" ht="15" x14ac:dyDescent="0.25">
      <c r="A855" s="50">
        <v>2755</v>
      </c>
      <c r="B855" s="50"/>
      <c r="C855" s="51">
        <v>45554</v>
      </c>
      <c r="D855" s="50" t="s">
        <v>854</v>
      </c>
      <c r="E855" s="50">
        <v>0.11</v>
      </c>
      <c r="F855" s="50">
        <v>66200</v>
      </c>
      <c r="G855" s="50">
        <v>0</v>
      </c>
      <c r="H855" s="50" t="s">
        <v>608</v>
      </c>
      <c r="I855" s="50"/>
    </row>
    <row r="856" spans="1:9" ht="15" x14ac:dyDescent="0.25">
      <c r="A856" s="50">
        <v>2756</v>
      </c>
      <c r="B856" s="50"/>
      <c r="C856" s="51">
        <v>45554</v>
      </c>
      <c r="D856" s="50" t="s">
        <v>855</v>
      </c>
      <c r="E856" s="50">
        <v>4.7300000000000004</v>
      </c>
      <c r="F856" s="50">
        <v>66200</v>
      </c>
      <c r="G856" s="50">
        <v>0</v>
      </c>
      <c r="H856" s="50" t="s">
        <v>608</v>
      </c>
      <c r="I856" s="50"/>
    </row>
    <row r="857" spans="1:9" ht="15" x14ac:dyDescent="0.25">
      <c r="A857" s="50">
        <v>2757</v>
      </c>
      <c r="B857" s="50"/>
      <c r="C857" s="51">
        <v>45554</v>
      </c>
      <c r="D857" s="50" t="s">
        <v>856</v>
      </c>
      <c r="E857" s="52">
        <v>8429.11</v>
      </c>
      <c r="F857" s="50">
        <v>66200</v>
      </c>
      <c r="G857" s="50">
        <v>0</v>
      </c>
      <c r="H857" s="50" t="s">
        <v>608</v>
      </c>
      <c r="I857" s="50"/>
    </row>
    <row r="858" spans="1:9" ht="15" x14ac:dyDescent="0.25">
      <c r="A858" s="50">
        <v>2758</v>
      </c>
      <c r="B858" s="50"/>
      <c r="C858" s="51">
        <v>45554</v>
      </c>
      <c r="D858" s="50" t="s">
        <v>857</v>
      </c>
      <c r="E858" s="50">
        <v>176</v>
      </c>
      <c r="F858" s="50">
        <v>66200</v>
      </c>
      <c r="G858" s="50">
        <v>0</v>
      </c>
      <c r="H858" s="50" t="s">
        <v>608</v>
      </c>
      <c r="I858" s="50"/>
    </row>
    <row r="859" spans="1:9" ht="15" x14ac:dyDescent="0.25">
      <c r="A859" s="50">
        <v>2759</v>
      </c>
      <c r="B859" s="50"/>
      <c r="C859" s="51">
        <v>45554</v>
      </c>
      <c r="D859" s="50" t="s">
        <v>858</v>
      </c>
      <c r="E859" s="50">
        <v>208.55</v>
      </c>
      <c r="F859" s="50">
        <v>66300</v>
      </c>
      <c r="G859" s="50">
        <v>0</v>
      </c>
      <c r="H859" s="50" t="s">
        <v>657</v>
      </c>
      <c r="I859" s="50"/>
    </row>
    <row r="860" spans="1:9" ht="15" x14ac:dyDescent="0.25">
      <c r="A860" s="50">
        <v>2760</v>
      </c>
      <c r="B860" s="50"/>
      <c r="C860" s="51">
        <v>45554</v>
      </c>
      <c r="D860" s="50" t="s">
        <v>843</v>
      </c>
      <c r="E860" s="52">
        <v>1353.91</v>
      </c>
      <c r="F860" s="50">
        <v>1340</v>
      </c>
      <c r="G860" s="50">
        <v>0</v>
      </c>
      <c r="H860" s="50" t="s">
        <v>529</v>
      </c>
      <c r="I860" s="50"/>
    </row>
    <row r="861" spans="1:9" ht="15" x14ac:dyDescent="0.25">
      <c r="A861" s="50">
        <v>2761</v>
      </c>
      <c r="B861" s="50"/>
      <c r="C861" s="51">
        <v>45554</v>
      </c>
      <c r="D861" s="50" t="s">
        <v>848</v>
      </c>
      <c r="E861" s="50">
        <v>492.9</v>
      </c>
      <c r="F861" s="50">
        <v>1700</v>
      </c>
      <c r="G861" s="50">
        <v>0</v>
      </c>
      <c r="H861" s="50" t="s">
        <v>664</v>
      </c>
      <c r="I861" s="50"/>
    </row>
    <row r="862" spans="1:9" ht="15" x14ac:dyDescent="0.25">
      <c r="A862" s="50">
        <v>2762</v>
      </c>
      <c r="B862" s="50"/>
      <c r="C862" s="51">
        <v>45554</v>
      </c>
      <c r="D862" s="50" t="s">
        <v>843</v>
      </c>
      <c r="E862" s="50">
        <v>677.09</v>
      </c>
      <c r="F862" s="50">
        <v>66010</v>
      </c>
      <c r="G862" s="50">
        <v>0</v>
      </c>
      <c r="H862" s="50" t="s">
        <v>649</v>
      </c>
      <c r="I862" s="50"/>
    </row>
    <row r="863" spans="1:9" ht="15" x14ac:dyDescent="0.25">
      <c r="A863" s="50">
        <v>2763</v>
      </c>
      <c r="B863" s="50"/>
      <c r="C863" s="51">
        <v>45554</v>
      </c>
      <c r="D863" s="50" t="s">
        <v>843</v>
      </c>
      <c r="E863" s="52">
        <v>1533.03</v>
      </c>
      <c r="F863" s="50">
        <v>66200</v>
      </c>
      <c r="G863" s="50">
        <v>0</v>
      </c>
      <c r="H863" s="50" t="s">
        <v>608</v>
      </c>
      <c r="I863" s="50"/>
    </row>
    <row r="864" spans="1:9" ht="15" x14ac:dyDescent="0.25">
      <c r="A864" s="50">
        <v>2764</v>
      </c>
      <c r="B864" s="50" t="s">
        <v>526</v>
      </c>
      <c r="C864" s="51">
        <v>45555</v>
      </c>
      <c r="D864" s="50" t="s">
        <v>513</v>
      </c>
      <c r="E864" s="52">
        <v>2460.79</v>
      </c>
      <c r="F864" s="50">
        <v>2306</v>
      </c>
      <c r="G864" s="50">
        <v>0</v>
      </c>
      <c r="H864" s="50" t="s">
        <v>714</v>
      </c>
      <c r="I864" s="50" t="s">
        <v>528</v>
      </c>
    </row>
    <row r="865" spans="1:9" ht="15" x14ac:dyDescent="0.25">
      <c r="A865" s="50">
        <v>2765</v>
      </c>
      <c r="B865" s="50" t="s">
        <v>526</v>
      </c>
      <c r="C865" s="51">
        <v>45555</v>
      </c>
      <c r="D865" s="50" t="s">
        <v>513</v>
      </c>
      <c r="E865" s="52">
        <v>2460.7800000000002</v>
      </c>
      <c r="F865" s="50">
        <v>3362</v>
      </c>
      <c r="G865" s="50">
        <v>0</v>
      </c>
      <c r="H865" s="50" t="s">
        <v>715</v>
      </c>
      <c r="I865" s="50" t="s">
        <v>528</v>
      </c>
    </row>
    <row r="866" spans="1:9" ht="15" x14ac:dyDescent="0.25">
      <c r="A866" s="50">
        <v>2766</v>
      </c>
      <c r="B866" s="50" t="s">
        <v>526</v>
      </c>
      <c r="C866" s="51">
        <v>45555</v>
      </c>
      <c r="D866" s="50" t="s">
        <v>513</v>
      </c>
      <c r="E866" s="52">
        <v>1961.6</v>
      </c>
      <c r="F866" s="50">
        <v>6330</v>
      </c>
      <c r="G866" s="50">
        <v>0</v>
      </c>
      <c r="H866" s="50" t="s">
        <v>716</v>
      </c>
      <c r="I866" s="50" t="s">
        <v>528</v>
      </c>
    </row>
    <row r="867" spans="1:9" ht="15" x14ac:dyDescent="0.25">
      <c r="A867" s="50">
        <v>2767</v>
      </c>
      <c r="B867" s="50" t="s">
        <v>526</v>
      </c>
      <c r="C867" s="51">
        <v>45555</v>
      </c>
      <c r="D867" s="50" t="s">
        <v>513</v>
      </c>
      <c r="E867" s="52">
        <v>52958.99</v>
      </c>
      <c r="F867" s="50">
        <v>10350</v>
      </c>
      <c r="G867" s="50">
        <v>0</v>
      </c>
      <c r="H867" s="50" t="s">
        <v>717</v>
      </c>
      <c r="I867" s="50" t="s">
        <v>528</v>
      </c>
    </row>
    <row r="868" spans="1:9" ht="15" x14ac:dyDescent="0.25">
      <c r="A868" s="50">
        <v>2768</v>
      </c>
      <c r="B868" s="50" t="s">
        <v>526</v>
      </c>
      <c r="C868" s="51">
        <v>45555</v>
      </c>
      <c r="D868" s="50" t="s">
        <v>513</v>
      </c>
      <c r="E868" s="50">
        <v>83.85</v>
      </c>
      <c r="F868" s="50">
        <v>10363</v>
      </c>
      <c r="G868" s="50">
        <v>0</v>
      </c>
      <c r="H868" s="50" t="s">
        <v>717</v>
      </c>
      <c r="I868" s="50" t="s">
        <v>528</v>
      </c>
    </row>
    <row r="869" spans="1:9" ht="15" x14ac:dyDescent="0.25">
      <c r="A869" s="50">
        <v>2769</v>
      </c>
      <c r="B869" s="50" t="s">
        <v>526</v>
      </c>
      <c r="C869" s="51">
        <v>45555</v>
      </c>
      <c r="D869" s="50" t="s">
        <v>513</v>
      </c>
      <c r="E869" s="50">
        <v>116.17</v>
      </c>
      <c r="F869" s="50">
        <v>12302</v>
      </c>
      <c r="G869" s="50">
        <v>0</v>
      </c>
      <c r="H869" s="50" t="s">
        <v>718</v>
      </c>
      <c r="I869" s="50" t="s">
        <v>528</v>
      </c>
    </row>
    <row r="870" spans="1:9" ht="15" x14ac:dyDescent="0.25">
      <c r="A870" s="50">
        <v>2770</v>
      </c>
      <c r="B870" s="50" t="s">
        <v>526</v>
      </c>
      <c r="C870" s="51">
        <v>45555</v>
      </c>
      <c r="D870" s="50" t="s">
        <v>513</v>
      </c>
      <c r="E870" s="52">
        <v>1250.74</v>
      </c>
      <c r="F870" s="50">
        <v>16304</v>
      </c>
      <c r="G870" s="50">
        <v>0</v>
      </c>
      <c r="H870" s="50" t="s">
        <v>719</v>
      </c>
      <c r="I870" s="50" t="s">
        <v>528</v>
      </c>
    </row>
    <row r="871" spans="1:9" ht="15" x14ac:dyDescent="0.25">
      <c r="A871" s="50">
        <v>2771</v>
      </c>
      <c r="B871" s="50" t="s">
        <v>526</v>
      </c>
      <c r="C871" s="51">
        <v>45555</v>
      </c>
      <c r="D871" s="50" t="s">
        <v>513</v>
      </c>
      <c r="E871" s="52">
        <v>3168.93</v>
      </c>
      <c r="F871" s="50">
        <v>18300</v>
      </c>
      <c r="G871" s="50">
        <v>0</v>
      </c>
      <c r="H871" s="50" t="s">
        <v>720</v>
      </c>
      <c r="I871" s="50" t="s">
        <v>528</v>
      </c>
    </row>
    <row r="872" spans="1:9" ht="15" x14ac:dyDescent="0.25">
      <c r="A872" s="50">
        <v>2772</v>
      </c>
      <c r="B872" s="50" t="s">
        <v>526</v>
      </c>
      <c r="C872" s="51">
        <v>45555</v>
      </c>
      <c r="D872" s="50" t="s">
        <v>513</v>
      </c>
      <c r="E872" s="52">
        <v>1961.6</v>
      </c>
      <c r="F872" s="50">
        <v>18303</v>
      </c>
      <c r="G872" s="50">
        <v>0</v>
      </c>
      <c r="H872" s="50" t="s">
        <v>720</v>
      </c>
      <c r="I872" s="50" t="s">
        <v>528</v>
      </c>
    </row>
    <row r="873" spans="1:9" ht="15" x14ac:dyDescent="0.25">
      <c r="A873" s="50">
        <v>2773</v>
      </c>
      <c r="B873" s="50" t="s">
        <v>526</v>
      </c>
      <c r="C873" s="51">
        <v>45555</v>
      </c>
      <c r="D873" s="50" t="s">
        <v>513</v>
      </c>
      <c r="E873" s="50">
        <v>26.85</v>
      </c>
      <c r="F873" s="50">
        <v>18360</v>
      </c>
      <c r="G873" s="50">
        <v>0</v>
      </c>
      <c r="H873" s="50" t="s">
        <v>720</v>
      </c>
      <c r="I873" s="50" t="s">
        <v>528</v>
      </c>
    </row>
    <row r="874" spans="1:9" ht="15" x14ac:dyDescent="0.25">
      <c r="A874" s="50">
        <v>2774</v>
      </c>
      <c r="B874" s="50" t="s">
        <v>526</v>
      </c>
      <c r="C874" s="51">
        <v>45555</v>
      </c>
      <c r="D874" s="50" t="s">
        <v>513</v>
      </c>
      <c r="E874" s="52">
        <v>1106.74</v>
      </c>
      <c r="F874" s="50">
        <v>21310</v>
      </c>
      <c r="G874" s="50">
        <v>0</v>
      </c>
      <c r="H874" s="50" t="s">
        <v>721</v>
      </c>
      <c r="I874" s="50" t="s">
        <v>528</v>
      </c>
    </row>
    <row r="875" spans="1:9" ht="15" x14ac:dyDescent="0.25">
      <c r="A875" s="50">
        <v>2775</v>
      </c>
      <c r="B875" s="50" t="s">
        <v>526</v>
      </c>
      <c r="C875" s="51">
        <v>45555</v>
      </c>
      <c r="D875" s="50" t="s">
        <v>513</v>
      </c>
      <c r="E875" s="50">
        <v>83.84</v>
      </c>
      <c r="F875" s="50">
        <v>29360</v>
      </c>
      <c r="G875" s="50">
        <v>0</v>
      </c>
      <c r="H875" s="50" t="s">
        <v>722</v>
      </c>
      <c r="I875" s="50" t="s">
        <v>528</v>
      </c>
    </row>
    <row r="876" spans="1:9" ht="15" x14ac:dyDescent="0.25">
      <c r="A876" s="50">
        <v>2776</v>
      </c>
      <c r="B876" s="50" t="s">
        <v>526</v>
      </c>
      <c r="C876" s="51">
        <v>45555</v>
      </c>
      <c r="D876" s="50" t="s">
        <v>513</v>
      </c>
      <c r="E876" s="52">
        <v>1192.25</v>
      </c>
      <c r="F876" s="50">
        <v>31363</v>
      </c>
      <c r="G876" s="50">
        <v>0</v>
      </c>
      <c r="H876" s="50" t="s">
        <v>723</v>
      </c>
      <c r="I876" s="50" t="s">
        <v>528</v>
      </c>
    </row>
    <row r="877" spans="1:9" ht="15" x14ac:dyDescent="0.25">
      <c r="A877" s="50">
        <v>2777</v>
      </c>
      <c r="B877" s="50" t="s">
        <v>526</v>
      </c>
      <c r="C877" s="51">
        <v>45555</v>
      </c>
      <c r="D877" s="50" t="s">
        <v>513</v>
      </c>
      <c r="E877" s="52">
        <v>1337.3</v>
      </c>
      <c r="F877" s="50">
        <v>66500</v>
      </c>
      <c r="G877" s="50">
        <v>0</v>
      </c>
      <c r="H877" s="50" t="s">
        <v>532</v>
      </c>
      <c r="I877" s="50" t="s">
        <v>528</v>
      </c>
    </row>
    <row r="878" spans="1:9" ht="15" x14ac:dyDescent="0.25">
      <c r="A878" s="50">
        <v>2778</v>
      </c>
      <c r="B878" s="50"/>
      <c r="C878" s="51">
        <v>45555</v>
      </c>
      <c r="D878" s="50" t="s">
        <v>502</v>
      </c>
      <c r="E878" s="52">
        <v>2000</v>
      </c>
      <c r="F878" s="50">
        <v>50130</v>
      </c>
      <c r="G878" s="50">
        <v>0</v>
      </c>
      <c r="H878" s="50" t="s">
        <v>530</v>
      </c>
      <c r="I878" s="50"/>
    </row>
    <row r="879" spans="1:9" ht="15" x14ac:dyDescent="0.25">
      <c r="A879" s="50">
        <v>2779</v>
      </c>
      <c r="B879" s="50" t="s">
        <v>526</v>
      </c>
      <c r="C879" s="51">
        <v>45558</v>
      </c>
      <c r="D879" s="50" t="s">
        <v>504</v>
      </c>
      <c r="E879" s="50">
        <v>743.95</v>
      </c>
      <c r="F879" s="50">
        <v>37501</v>
      </c>
      <c r="G879" s="50">
        <v>0</v>
      </c>
      <c r="H879" s="50" t="s">
        <v>859</v>
      </c>
      <c r="I879" s="50"/>
    </row>
    <row r="880" spans="1:9" ht="15" x14ac:dyDescent="0.25">
      <c r="A880" s="50">
        <v>2780</v>
      </c>
      <c r="B880" s="50" t="s">
        <v>526</v>
      </c>
      <c r="C880" s="51">
        <v>45558</v>
      </c>
      <c r="D880" s="50" t="s">
        <v>504</v>
      </c>
      <c r="E880" s="50">
        <v>85.63</v>
      </c>
      <c r="F880" s="50">
        <v>37501</v>
      </c>
      <c r="G880" s="50">
        <v>0</v>
      </c>
      <c r="H880" s="50" t="s">
        <v>859</v>
      </c>
      <c r="I880" s="50"/>
    </row>
    <row r="881" spans="1:9" ht="15" x14ac:dyDescent="0.25">
      <c r="A881" s="50">
        <v>2781</v>
      </c>
      <c r="B881" s="50" t="s">
        <v>526</v>
      </c>
      <c r="C881" s="51">
        <v>45558</v>
      </c>
      <c r="D881" s="50" t="s">
        <v>504</v>
      </c>
      <c r="E881" s="50">
        <v>841.86</v>
      </c>
      <c r="F881" s="50">
        <v>37501</v>
      </c>
      <c r="G881" s="50">
        <v>0</v>
      </c>
      <c r="H881" s="50" t="s">
        <v>859</v>
      </c>
      <c r="I881" s="50"/>
    </row>
    <row r="882" spans="1:9" ht="15" x14ac:dyDescent="0.25">
      <c r="A882" s="50">
        <v>2782</v>
      </c>
      <c r="B882" s="50" t="s">
        <v>526</v>
      </c>
      <c r="C882" s="51">
        <v>45558</v>
      </c>
      <c r="D882" s="50" t="s">
        <v>504</v>
      </c>
      <c r="E882" s="50">
        <v>976.75</v>
      </c>
      <c r="F882" s="50">
        <v>37501</v>
      </c>
      <c r="G882" s="50">
        <v>0</v>
      </c>
      <c r="H882" s="50" t="s">
        <v>859</v>
      </c>
      <c r="I882" s="50"/>
    </row>
    <row r="883" spans="1:9" ht="15" x14ac:dyDescent="0.25">
      <c r="A883" s="50">
        <v>2783</v>
      </c>
      <c r="B883" s="50" t="s">
        <v>526</v>
      </c>
      <c r="C883" s="51">
        <v>45558</v>
      </c>
      <c r="D883" s="50" t="s">
        <v>504</v>
      </c>
      <c r="E883" s="52">
        <v>1702.73</v>
      </c>
      <c r="F883" s="50">
        <v>37501</v>
      </c>
      <c r="G883" s="50">
        <v>0</v>
      </c>
      <c r="H883" s="50" t="s">
        <v>859</v>
      </c>
      <c r="I883" s="50"/>
    </row>
    <row r="884" spans="1:9" ht="15" x14ac:dyDescent="0.25">
      <c r="A884" s="50">
        <v>2784</v>
      </c>
      <c r="B884" s="50" t="s">
        <v>526</v>
      </c>
      <c r="C884" s="51">
        <v>45558</v>
      </c>
      <c r="D884" s="50" t="s">
        <v>504</v>
      </c>
      <c r="E884" s="50">
        <v>102.17</v>
      </c>
      <c r="F884" s="50">
        <v>37501</v>
      </c>
      <c r="G884" s="50">
        <v>0</v>
      </c>
      <c r="H884" s="50" t="s">
        <v>859</v>
      </c>
      <c r="I884" s="50"/>
    </row>
    <row r="885" spans="1:9" ht="15" x14ac:dyDescent="0.25">
      <c r="A885" s="50">
        <v>2785</v>
      </c>
      <c r="B885" s="50" t="s">
        <v>526</v>
      </c>
      <c r="C885" s="51">
        <v>45558</v>
      </c>
      <c r="D885" s="50" t="s">
        <v>504</v>
      </c>
      <c r="E885" s="52">
        <v>1596.11</v>
      </c>
      <c r="F885" s="50">
        <v>37501</v>
      </c>
      <c r="G885" s="50">
        <v>0</v>
      </c>
      <c r="H885" s="50" t="s">
        <v>859</v>
      </c>
      <c r="I885" s="50"/>
    </row>
    <row r="886" spans="1:9" ht="15" x14ac:dyDescent="0.25">
      <c r="A886" s="50">
        <v>2786</v>
      </c>
      <c r="B886" s="50" t="s">
        <v>526</v>
      </c>
      <c r="C886" s="51">
        <v>45558</v>
      </c>
      <c r="D886" s="50" t="s">
        <v>504</v>
      </c>
      <c r="E886" s="52">
        <v>1259.0899999999999</v>
      </c>
      <c r="F886" s="50">
        <v>37501</v>
      </c>
      <c r="G886" s="50">
        <v>0</v>
      </c>
      <c r="H886" s="50" t="s">
        <v>859</v>
      </c>
      <c r="I886" s="50"/>
    </row>
    <row r="887" spans="1:9" ht="15" x14ac:dyDescent="0.25">
      <c r="A887" s="50">
        <v>2787</v>
      </c>
      <c r="B887" s="50" t="s">
        <v>526</v>
      </c>
      <c r="C887" s="51">
        <v>45558</v>
      </c>
      <c r="D887" s="50" t="s">
        <v>504</v>
      </c>
      <c r="E887" s="50">
        <v>734.9</v>
      </c>
      <c r="F887" s="50">
        <v>37501</v>
      </c>
      <c r="G887" s="50">
        <v>0</v>
      </c>
      <c r="H887" s="50" t="s">
        <v>859</v>
      </c>
      <c r="I887" s="50"/>
    </row>
    <row r="888" spans="1:9" ht="15" x14ac:dyDescent="0.25">
      <c r="A888" s="50">
        <v>2788</v>
      </c>
      <c r="B888" s="50" t="s">
        <v>526</v>
      </c>
      <c r="C888" s="51">
        <v>45558</v>
      </c>
      <c r="D888" s="50" t="s">
        <v>504</v>
      </c>
      <c r="E888" s="50">
        <v>93.08</v>
      </c>
      <c r="F888" s="50">
        <v>37501</v>
      </c>
      <c r="G888" s="50">
        <v>0</v>
      </c>
      <c r="H888" s="50" t="s">
        <v>859</v>
      </c>
      <c r="I888" s="50"/>
    </row>
    <row r="889" spans="1:9" ht="15" x14ac:dyDescent="0.25">
      <c r="A889" s="50">
        <v>2789</v>
      </c>
      <c r="B889" s="50" t="s">
        <v>526</v>
      </c>
      <c r="C889" s="51">
        <v>45558</v>
      </c>
      <c r="D889" s="50" t="s">
        <v>504</v>
      </c>
      <c r="E889" s="50">
        <v>891.73</v>
      </c>
      <c r="F889" s="50">
        <v>37501</v>
      </c>
      <c r="G889" s="50">
        <v>0</v>
      </c>
      <c r="H889" s="50" t="s">
        <v>859</v>
      </c>
      <c r="I889" s="50"/>
    </row>
    <row r="890" spans="1:9" ht="15" x14ac:dyDescent="0.25">
      <c r="A890" s="50">
        <v>2790</v>
      </c>
      <c r="B890" s="50"/>
      <c r="C890" s="51">
        <v>45559</v>
      </c>
      <c r="D890" s="50" t="s">
        <v>860</v>
      </c>
      <c r="E890" s="50">
        <v>387</v>
      </c>
      <c r="F890" s="50">
        <v>21301</v>
      </c>
      <c r="G890" s="50">
        <v>0</v>
      </c>
      <c r="H890" s="50" t="s">
        <v>861</v>
      </c>
      <c r="I890" s="50" t="s">
        <v>528</v>
      </c>
    </row>
    <row r="891" spans="1:9" ht="15" x14ac:dyDescent="0.25">
      <c r="A891" s="50">
        <v>2791</v>
      </c>
      <c r="B891" s="50" t="s">
        <v>526</v>
      </c>
      <c r="C891" s="51">
        <v>45560</v>
      </c>
      <c r="D891" s="50" t="s">
        <v>862</v>
      </c>
      <c r="E891" s="52">
        <v>3099.78</v>
      </c>
      <c r="F891" s="50">
        <v>3320</v>
      </c>
      <c r="G891" s="50">
        <v>0</v>
      </c>
      <c r="H891" s="50" t="s">
        <v>568</v>
      </c>
      <c r="I891" s="50" t="s">
        <v>528</v>
      </c>
    </row>
    <row r="892" spans="1:9" ht="15" x14ac:dyDescent="0.25">
      <c r="A892" s="50">
        <v>2792</v>
      </c>
      <c r="B892" s="50"/>
      <c r="C892" s="51">
        <v>45560</v>
      </c>
      <c r="D892" s="50" t="s">
        <v>304</v>
      </c>
      <c r="E892" s="52">
        <v>2124</v>
      </c>
      <c r="F892" s="50">
        <v>10504</v>
      </c>
      <c r="G892" s="50">
        <v>0</v>
      </c>
      <c r="H892" s="50" t="s">
        <v>612</v>
      </c>
      <c r="I892" s="50"/>
    </row>
    <row r="893" spans="1:9" ht="15" x14ac:dyDescent="0.25">
      <c r="A893" s="50">
        <v>2793</v>
      </c>
      <c r="B893" s="50"/>
      <c r="C893" s="51">
        <v>45560</v>
      </c>
      <c r="D893" s="50" t="s">
        <v>511</v>
      </c>
      <c r="E893" s="52">
        <v>1195.1500000000001</v>
      </c>
      <c r="F893" s="50">
        <v>6700</v>
      </c>
      <c r="G893" s="50">
        <v>0</v>
      </c>
      <c r="H893" s="50" t="s">
        <v>863</v>
      </c>
      <c r="I893" s="50"/>
    </row>
    <row r="894" spans="1:9" ht="15" x14ac:dyDescent="0.25">
      <c r="A894" s="50">
        <v>2794</v>
      </c>
      <c r="B894" s="50"/>
      <c r="C894" s="51">
        <v>45560</v>
      </c>
      <c r="D894" s="50" t="s">
        <v>511</v>
      </c>
      <c r="E894" s="50">
        <v>209.94</v>
      </c>
      <c r="F894" s="50">
        <v>18700</v>
      </c>
      <c r="G894" s="50">
        <v>0</v>
      </c>
      <c r="H894" s="50" t="s">
        <v>864</v>
      </c>
      <c r="I894" s="50"/>
    </row>
    <row r="895" spans="1:9" ht="15" x14ac:dyDescent="0.25">
      <c r="A895" s="50">
        <v>2795</v>
      </c>
      <c r="B895" s="50" t="s">
        <v>526</v>
      </c>
      <c r="C895" s="51">
        <v>45562</v>
      </c>
      <c r="D895" s="50" t="s">
        <v>865</v>
      </c>
      <c r="E895" s="52">
        <v>3698.69</v>
      </c>
      <c r="F895" s="50">
        <v>6313</v>
      </c>
      <c r="G895" s="50">
        <v>0</v>
      </c>
      <c r="H895" s="50" t="s">
        <v>549</v>
      </c>
      <c r="I895" s="50" t="s">
        <v>528</v>
      </c>
    </row>
    <row r="896" spans="1:9" ht="15" x14ac:dyDescent="0.25">
      <c r="A896" s="50">
        <v>2796</v>
      </c>
      <c r="B896" s="50" t="s">
        <v>526</v>
      </c>
      <c r="C896" s="51">
        <v>45562</v>
      </c>
      <c r="D896" s="50" t="s">
        <v>509</v>
      </c>
      <c r="E896" s="52">
        <v>2246.4</v>
      </c>
      <c r="F896" s="50">
        <v>9200</v>
      </c>
      <c r="G896" s="50">
        <v>0</v>
      </c>
      <c r="H896" s="50" t="s">
        <v>866</v>
      </c>
      <c r="I896" s="50" t="s">
        <v>528</v>
      </c>
    </row>
    <row r="897" spans="1:9" ht="15" x14ac:dyDescent="0.25">
      <c r="A897" s="50">
        <v>2797</v>
      </c>
      <c r="B897" s="50" t="s">
        <v>526</v>
      </c>
      <c r="C897" s="51">
        <v>45565</v>
      </c>
      <c r="D897" s="50" t="s">
        <v>867</v>
      </c>
      <c r="E897" s="52">
        <v>8354.0300000000007</v>
      </c>
      <c r="F897" s="50">
        <v>9320</v>
      </c>
      <c r="G897" s="50">
        <v>0</v>
      </c>
      <c r="H897" s="50" t="s">
        <v>538</v>
      </c>
      <c r="I897" s="50" t="s">
        <v>528</v>
      </c>
    </row>
    <row r="898" spans="1:9" ht="15" x14ac:dyDescent="0.25">
      <c r="D898" s="50" t="s">
        <v>868</v>
      </c>
      <c r="E898" s="52">
        <f>SUM(E3:E897)</f>
        <v>6286972.280000004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3° Trim</vt:lpstr>
      <vt:lpstr>Originale</vt:lpstr>
      <vt:lpstr>Mandati</vt:lpstr>
      <vt:lpstr>'3° Trim'!Titoli_stampa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f.mendola</dc:creator>
  <cp:lastModifiedBy>Alberto a. Nicolosi</cp:lastModifiedBy>
  <cp:lastPrinted>2024-10-09T12:19:43Z</cp:lastPrinted>
  <dcterms:created xsi:type="dcterms:W3CDTF">2020-04-16T10:06:36Z</dcterms:created>
  <dcterms:modified xsi:type="dcterms:W3CDTF">2024-10-09T12:20:57Z</dcterms:modified>
</cp:coreProperties>
</file>