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9795" activeTab="0"/>
  </bookViews>
  <sheets>
    <sheet name="2° Trim" sheetId="1" r:id="rId1"/>
    <sheet name="Originale" sheetId="2" r:id="rId2"/>
    <sheet name="Foglio2" sheetId="3" r:id="rId3"/>
    <sheet name="Foglio3" sheetId="4" r:id="rId4"/>
  </sheets>
  <definedNames>
    <definedName name="_xlnm.Print_Titles" localSheetId="0">'2° Trim'!$1:$4</definedName>
  </definedNames>
  <calcPr fullCalcOnLoad="1"/>
</workbook>
</file>

<file path=xl/sharedStrings.xml><?xml version="1.0" encoding="utf-8"?>
<sst xmlns="http://schemas.openxmlformats.org/spreadsheetml/2006/main" count="1106" uniqueCount="451">
  <si>
    <t>MANDATI SU INTERVENTI  VARI  –  ANNO 2020</t>
  </si>
  <si>
    <t>PERV. IN DATA</t>
  </si>
  <si>
    <t>IMPORTO MANDATO</t>
  </si>
  <si>
    <t>TIT. 2°</t>
  </si>
  <si>
    <t>TOT. PROGR.</t>
  </si>
  <si>
    <t>TOT. PAGATO €</t>
  </si>
  <si>
    <t>DIFFER. €</t>
  </si>
  <si>
    <t>DATA MAND.</t>
  </si>
  <si>
    <t>CREDITORE</t>
  </si>
  <si>
    <t>DET. DIRIG. N°</t>
  </si>
  <si>
    <t>SETT.</t>
  </si>
  <si>
    <t>Regione Siciliana - Comm. Straord. D. Alongi</t>
  </si>
  <si>
    <t>16/20</t>
  </si>
  <si>
    <t>Expotrans S.p.A.</t>
  </si>
  <si>
    <t>55/20</t>
  </si>
  <si>
    <t>Genco s.r.l.</t>
  </si>
  <si>
    <t>24/20</t>
  </si>
  <si>
    <t>Lunetta Giuseppe</t>
  </si>
  <si>
    <t>27/20</t>
  </si>
  <si>
    <t>Polizzi Michelangelo</t>
  </si>
  <si>
    <t>Società Socioculturale Cooperativa Sociale</t>
  </si>
  <si>
    <t>60/20</t>
  </si>
  <si>
    <t>61/20</t>
  </si>
  <si>
    <t>Il Sole 24 Ore S.p.A.</t>
  </si>
  <si>
    <t>10/20</t>
  </si>
  <si>
    <t>Cel Network s.r.l.</t>
  </si>
  <si>
    <t>11/20</t>
  </si>
  <si>
    <t>Maggioli S.p.A.</t>
  </si>
  <si>
    <t>12/20</t>
  </si>
  <si>
    <t>22/20</t>
  </si>
  <si>
    <t>23/20</t>
  </si>
  <si>
    <t>Azione Sociale Soc. Coop. Sociale a r.l.</t>
  </si>
  <si>
    <t>62/20</t>
  </si>
  <si>
    <t>63/20</t>
  </si>
  <si>
    <t>Myo S.p.A.</t>
  </si>
  <si>
    <t>13/20</t>
  </si>
  <si>
    <t>Libero Consorzio di Ragusa</t>
  </si>
  <si>
    <t>249/20</t>
  </si>
  <si>
    <t>250/20</t>
  </si>
  <si>
    <t>Cariola Maria Rosa</t>
  </si>
  <si>
    <t>251/20</t>
  </si>
  <si>
    <t>Poste Italiane S.p.A.</t>
  </si>
  <si>
    <t>254/20</t>
  </si>
  <si>
    <t>Raimondi Girolamo</t>
  </si>
  <si>
    <t>154/20</t>
  </si>
  <si>
    <t>Euroconsult s.a.s. di Cannata Armando</t>
  </si>
  <si>
    <t>15/20</t>
  </si>
  <si>
    <t>Ass. Regionale Territorio e Ambiente</t>
  </si>
  <si>
    <t>244/20</t>
  </si>
  <si>
    <t xml:space="preserve">ANAC - Autorità Nazionale Anticorruzione </t>
  </si>
  <si>
    <t>17/20</t>
  </si>
  <si>
    <t xml:space="preserve">Armonia Società Coop. Sociale </t>
  </si>
  <si>
    <t>64/20</t>
  </si>
  <si>
    <t xml:space="preserve">ENI S.p.A. Divisione Refining &amp; Marcketing </t>
  </si>
  <si>
    <t>28/20</t>
  </si>
  <si>
    <t>Milena Work Società Coop. Sociale</t>
  </si>
  <si>
    <t>65/20</t>
  </si>
  <si>
    <t>Progetto 86 Soc. Coop. Sociale di Solidarietà a.r.l.</t>
  </si>
  <si>
    <t>66/20</t>
  </si>
  <si>
    <t>Agenzia delle Entrate</t>
  </si>
  <si>
    <t>259/20</t>
  </si>
  <si>
    <t>69/20</t>
  </si>
  <si>
    <t>Telecom Italia S.p.A.</t>
  </si>
  <si>
    <t>266/20</t>
  </si>
  <si>
    <t>(Trasparenza nell'utilizzo delle risorse pubbliche, art. 4 bis d.lgs. 33/2013 ‐ articolo introdotto dall'art. 5 d.lgs. 97/2016)</t>
  </si>
  <si>
    <t>Dati sui propri pagamenti in relazione alla tipologia di spesa sostenuta, all’ambito temporale di riferimento e ai beneficiari.</t>
  </si>
  <si>
    <t>Sett.</t>
  </si>
  <si>
    <t>Estremi del
provvedimento</t>
  </si>
  <si>
    <t>Data pagamento</t>
  </si>
  <si>
    <t>Importo
pagamento</t>
  </si>
  <si>
    <t>Beneficiario</t>
  </si>
  <si>
    <t>Tipologia della spesa</t>
  </si>
  <si>
    <t>DATI SUI PAGAMENTI ‐ 2° Trimestre 2020</t>
  </si>
  <si>
    <t>Risarcimento danni per sinistro stradale dell 22.11.2018, occorso sulla S.P.n.24</t>
  </si>
  <si>
    <t>Altre spese per relazioni pubbliche, convegni e mostre, pubblicita` n.a.c</t>
  </si>
  <si>
    <t>Acquisizione servizio di scarico, magazzinaggio e consegna materiale promozionale e prodotti enogastronomici,  presso lo stand Libero Consorzio Comunale di Caltanissetta alla Borsa Internazionale del Turismo (B.I.T.) - Milano 9</t>
  </si>
  <si>
    <t>Indennita di funzione al Commissario Straordinario. Periodo Marzo 2020</t>
  </si>
  <si>
    <t>Organi istituzionali dell'amministrazione - Indennità</t>
  </si>
  <si>
    <t>Saldo Certificato n. 5 ed ultimo relativo ai lavori di Mitigazione rischio idrogeologico Centro abitato Butera</t>
  </si>
  <si>
    <t>Contributi agli investimenti a Comuni</t>
  </si>
  <si>
    <t>Rimborso spese di missione a Roma presso il INVITALIA  per il progetto BIO- Massa</t>
  </si>
  <si>
    <t>Rimborso per viaggio e trasloco</t>
  </si>
  <si>
    <t>Servizio Assistenza alla autonomia e comunicazione agli alunni H frequentanti Istituti dIstruzione Secondaria - Periodo Gennaio 2020</t>
  </si>
  <si>
    <t>Altre spese per contratti di servizio pubblico</t>
  </si>
  <si>
    <t>Servizio Assistenza igienico-personale agli alunni H frequentanti Istituti dIstruzione Secondaria - Periodo Gennaio 2020</t>
  </si>
  <si>
    <t>Abbonamento al "Quotidiano Enti Locali" - Anno 2020</t>
  </si>
  <si>
    <t>Pubblicazioni</t>
  </si>
  <si>
    <t>Rinnovo degli abbonamenti a pubblicazioni e riviste varie per lanno 2020</t>
  </si>
  <si>
    <t>Lavori di somma urgenza per intervento di sgombero fanghiglia, detriti e smottamenti lungo le SS.PP. n. 252 vari tratti dal Km. 2+ 000 al Km. 8 + 000 e lungo la  S.P. n. 42 Braccio Mucini Chibbo, ricadente nellArea di Caltanissetta Zona B affidati co</t>
  </si>
  <si>
    <t>Manutenzione ordinaria e riparazioni di beni immobili</t>
  </si>
  <si>
    <t>Intervento di somma urgenza per sgombero fanghiglia,detriti,smottamenti  lungo la S.P. n. 252  dal Km 1+000 al Km 3+000 dell Area di Caltanissetta Zona B - Affidamento incarico - Verbale di somma urgenza del 21/11/2019</t>
  </si>
  <si>
    <t>Servizio Assistenza igienico-personale agli alunni H frequentanti Istituti dIstruzione Secondaria - Periodo Febbraio 2020</t>
  </si>
  <si>
    <t>Servizio Assistenza all'  autonomia e comunicazione agli alunni H frequentanti Istituti dIstruzione Secondaria - Periodo Gennaio 2020</t>
  </si>
  <si>
    <t>Rinnovo abbonamento alla rivista formula Press Full 1 - per lanno 2020</t>
  </si>
  <si>
    <t>Sansone Ferdinando</t>
  </si>
  <si>
    <t>Sentenza n. 179/2020, emessa nel giudizio promosso dal Sig. Recca Saverio C/Libero Consorzio Comunale di Caltanissetta + Comune di Gela</t>
  </si>
  <si>
    <t>Patrocinio legale</t>
  </si>
  <si>
    <t>Costituzione in giudizio nel ricorso avverso l’Ordinanza-Ingiunzione n. 722 del 28.03.2019, proposto al Tribunale di Caltanissetta dal Sig. Collura Alessandro C/Libero Consorzio Comunale di Caltanissetta</t>
  </si>
  <si>
    <t>Spese postali periodo gennaio 2020 - Codice contrattuale 30051210-003 - Codice causale pagamento B=023920872001248978</t>
  </si>
  <si>
    <t>Spese postali</t>
  </si>
  <si>
    <t>Spese per risarcimento danni</t>
  </si>
  <si>
    <t>Servizio di Prevenzione e Protezione  (art. 2, co. 1, lett. f del D.Lgs. 81/2008) - relativo al periodo: Agosto - Dicembre 2019</t>
  </si>
  <si>
    <t>Spese per accertamenti sanitari resi necessari dall'attività lavorativa</t>
  </si>
  <si>
    <t>Restituzione Economie - Opere urgenti di primo impianto della Riserva Naturale - SIC Lago Sfondato, PO FESR 2007/2013 – Linea d’intervento 3.2.1</t>
  </si>
  <si>
    <t>Opere per la sistemazione del suolo</t>
  </si>
  <si>
    <t>Lavori di manutenzione straordinaria e messa in sicurezza delle SS.PP. nn. 211 e 16 - Contributo a favore dell’Autorita Nazionale Anticorruzione - A.N.AC. - Gara 7483849 - Periodo Maggio - Agosto 2019</t>
  </si>
  <si>
    <t>Infrastrutture stradali</t>
  </si>
  <si>
    <t>Servizio Trasporto scuola  alunni disabili frequentanti Istituti dIstruzione Secondaria - Periodo Febbraio 2020</t>
  </si>
  <si>
    <t>Contratti di servizio per il trasporto di disabili e anziani</t>
  </si>
  <si>
    <t>Fornitura di gasolio  e benzina per i veicoli dellEnte - Anno 2020</t>
  </si>
  <si>
    <t>Carburanti, combustibili e lubrificanti</t>
  </si>
  <si>
    <t>Servizio Assistenza alla autonomia e comunicazione agli alunni H frequentanti Istituti dIstruzione Secondaria - Periodo Febbraio 2020</t>
  </si>
  <si>
    <t>Servizio Assistenza igienico personale agli alunni H frequentanti Istituti dIstruzione Secondaria - Periodo Febbraio 2020</t>
  </si>
  <si>
    <t>Definizione agevolata contenuta nellAtto di contestazione n. TYQCOB400088 2020 emesso da parte dellAgenzia delle Entrate - Direzione Provinciale di Caltanissetta - Ufficio Controlli</t>
  </si>
  <si>
    <t>Spese dovute a sanzioni</t>
  </si>
  <si>
    <t>Utenze di telefonia MOBILE a carico dellEnte,  2 bimestre 2020</t>
  </si>
  <si>
    <t>Telefonia mobile</t>
  </si>
  <si>
    <t>Stipendi Dipendenti - Aprile</t>
  </si>
  <si>
    <t>Cessioni  Aprile - Fondo Perseo scad.10/05/2020</t>
  </si>
  <si>
    <t>Diversi Docenti - Stipendi   Aprile</t>
  </si>
  <si>
    <t>Cessioni Gennaio - scad. 10/05/2020</t>
  </si>
  <si>
    <t>Diversi Co.Co.Co. - Stipendi  Aprile</t>
  </si>
  <si>
    <t>Diversi - Oneri e Ritenute - Stipendi Aprile</t>
  </si>
  <si>
    <t>Eni Gas  e Luce S.p.A.</t>
  </si>
  <si>
    <t>243/20</t>
  </si>
  <si>
    <t>Enel Energia S.p.A.</t>
  </si>
  <si>
    <t>270/20</t>
  </si>
  <si>
    <t>252/20</t>
  </si>
  <si>
    <t>Giglia Giovanna</t>
  </si>
  <si>
    <t>18/20</t>
  </si>
  <si>
    <t>19/20</t>
  </si>
  <si>
    <t>20/20</t>
  </si>
  <si>
    <t>Anchise Soc. Coop. Sociale a.r.l.</t>
  </si>
  <si>
    <t>70/20</t>
  </si>
  <si>
    <t>71/20</t>
  </si>
  <si>
    <t>Infomedia Soc. Coop. Sociale</t>
  </si>
  <si>
    <t>72/20</t>
  </si>
  <si>
    <t>Alongi Duilio</t>
  </si>
  <si>
    <t>271/20</t>
  </si>
  <si>
    <t>Caltaqua Acque di Caltanissetta S.p.A.</t>
  </si>
  <si>
    <t>253/20</t>
  </si>
  <si>
    <t>21/20</t>
  </si>
  <si>
    <t>Mancuso Renato</t>
  </si>
  <si>
    <t>67/20</t>
  </si>
  <si>
    <t>Scarciotta Sergio</t>
  </si>
  <si>
    <t>04/20</t>
  </si>
  <si>
    <t>Soc. Caltanissetta Service In House Providing srl</t>
  </si>
  <si>
    <t>05/20</t>
  </si>
  <si>
    <t>265/20</t>
  </si>
  <si>
    <t xml:space="preserve">UnipolSai Assicurazioni S.p.A. </t>
  </si>
  <si>
    <t>29/20</t>
  </si>
  <si>
    <t>Banca D'italia - Erario  IVA Marzo</t>
  </si>
  <si>
    <t>73/20</t>
  </si>
  <si>
    <t>274/20</t>
  </si>
  <si>
    <t>277/02</t>
  </si>
  <si>
    <t>Cannarozzo Giuseppe</t>
  </si>
  <si>
    <t>279/20</t>
  </si>
  <si>
    <t>Banca Farmafactoring S.p.A.</t>
  </si>
  <si>
    <t>280/20</t>
  </si>
  <si>
    <t>74/20</t>
  </si>
  <si>
    <t xml:space="preserve">Etnos Soc. Coop. Sociale </t>
  </si>
  <si>
    <t>75/20</t>
  </si>
  <si>
    <t>Unicredit S.p.A.</t>
  </si>
  <si>
    <t>14/20</t>
  </si>
  <si>
    <t>Asb s.r.l.</t>
  </si>
  <si>
    <t>Comando Provinciale VV.FF</t>
  </si>
  <si>
    <t>286/20</t>
  </si>
  <si>
    <t>Novambiente s.r.l.</t>
  </si>
  <si>
    <t>30/20</t>
  </si>
  <si>
    <t>Volpe Maria Catena</t>
  </si>
  <si>
    <t>31/20</t>
  </si>
  <si>
    <t>Fiera Milano S.p.A.</t>
  </si>
  <si>
    <t>68/20</t>
  </si>
  <si>
    <t>292/20</t>
  </si>
  <si>
    <t>76/20</t>
  </si>
  <si>
    <t>Catalano Vincenzo Calogero</t>
  </si>
  <si>
    <t>Schembri Dario</t>
  </si>
  <si>
    <t>Termine Giuseppe</t>
  </si>
  <si>
    <t>Siciliacque S.p.A</t>
  </si>
  <si>
    <t>282/20</t>
  </si>
  <si>
    <t>287/20</t>
  </si>
  <si>
    <t>296/20</t>
  </si>
  <si>
    <t>34/20</t>
  </si>
  <si>
    <t>Mov.Ter. S.a.s. F.lli Anzaldi di Anzaldi Filippo &amp; C.</t>
  </si>
  <si>
    <t>32/20</t>
  </si>
  <si>
    <t>33/20</t>
  </si>
  <si>
    <t>78/20</t>
  </si>
  <si>
    <t>Assistenza alternativa minorati vista e udito</t>
  </si>
  <si>
    <t>77/20</t>
  </si>
  <si>
    <t>Edison Energia S.p.A</t>
  </si>
  <si>
    <t>301/20</t>
  </si>
  <si>
    <t>79/20</t>
  </si>
  <si>
    <t>Immedia S.p.A.</t>
  </si>
  <si>
    <t>Agape Soc. Coop. Sociale Onlus</t>
  </si>
  <si>
    <t>80/20</t>
  </si>
  <si>
    <t>81/20</t>
  </si>
  <si>
    <t>307/20</t>
  </si>
  <si>
    <t>Federazione Ciclistica Italiana - Comitato Reg. Sic.</t>
  </si>
  <si>
    <t>315/20</t>
  </si>
  <si>
    <t>Vedda Nunzia Veleda</t>
  </si>
  <si>
    <t>25/20</t>
  </si>
  <si>
    <t>26/20</t>
  </si>
  <si>
    <t>317/20</t>
  </si>
  <si>
    <t>325/20</t>
  </si>
  <si>
    <t>Aruba S.p.A.</t>
  </si>
  <si>
    <t>Energia elettrica</t>
  </si>
  <si>
    <t>Utenza Ist.P.S.I.A. "Galilei" di CL - POD IT001E91147055 - Febbraio 2020</t>
  </si>
  <si>
    <t>Utenza elettrica IPSIA di Caltanissetta, mese di MARZO 2020</t>
  </si>
  <si>
    <t>Utenze gas metano a carico dellEnte, periodo Gennaio / Febbraio 2020</t>
  </si>
  <si>
    <t>Gas</t>
  </si>
  <si>
    <t>Utenze elettriche - Febbraio 2020</t>
  </si>
  <si>
    <t>Fatture utenze elettriche - Marzo 2020</t>
  </si>
  <si>
    <t>Utenze gas metano periodo Gennaio / Marzo 2020</t>
  </si>
  <si>
    <t>Competenze per incarico al legale per procedere alla costituzione nel ricorso in opposizione ex art.1 L.92/12 avanti Tribunale di Enna - Sez.Lavoro - promosso dai Sigg.ri Fontanazza Paolo + 30 c/Libero Consorzio Comunale Caltanissetta</t>
  </si>
  <si>
    <t>Competenze per ricorso ex art.700 c.p.c. Tribunale di Enna - sez. lavoro - Fontanazza Paolo + altri c/Multiservizi, Liberi Consorzi Comunali di Enna, Caltanissetta, Messina e Comuni di Agira, Piazza Armerina, Centuripe e Pietraperzia.</t>
  </si>
  <si>
    <t>Competenze al legale per ricorso in riassunzione di processo interrotto R.G. n. 200/2016 - Causa avanti al Tribunale di Enna - Sez. Lavoro - promosso da Fontanazza Paolo + altri c/Fallimento Multiservizi, Liberi Consorzi Comunali  di Enna, Caltanisse</t>
  </si>
  <si>
    <t>Competenze a legale per atto di chiamata in causa proposto al Tribunale Civile C/ssetta dalla Sig.ra Cafa Salvatrice c/Caltanissetta Service in House Providing srl e Provincia</t>
  </si>
  <si>
    <t>Servizio Assistenza alla autonomia e comunicazione agli alunni H frequentanti Istituti dIstruzione Secondaria - mese di febbraio 2020</t>
  </si>
  <si>
    <t>Servizio Assistenza alla autonomia e comunicazione agli alunni H frequentanti Istituti dIstruzione Secondaria - Per integrazione documentazione mese di Febbraio 2020</t>
  </si>
  <si>
    <t>Assistenza all’Autonomia e alla Comunicazione in favore di alunni portatori di handicap - mese di febbraio 2020</t>
  </si>
  <si>
    <t>Servizio Assistenza igienico-personale agli alunni H frequentanti Istituti dIstruzione Secondaria -  Periodo Febbraio 2020</t>
  </si>
  <si>
    <t>Rimborso spese sostenute dal Commissario Straordinario nel mese di Marzo 2020</t>
  </si>
  <si>
    <t>Organi istituzionali dell'amministrazione - Rimborsi</t>
  </si>
  <si>
    <t>Utenze idriche - 1 trimestre 2020</t>
  </si>
  <si>
    <t>Acqua</t>
  </si>
  <si>
    <t>Utenze idriche ubicate presso uffici ed  Istituti vari a carico di  questo Ente - Canoni e consumi 1 trimestre 2020</t>
  </si>
  <si>
    <t>Canoni e consumi 1 trimestre 2020</t>
  </si>
  <si>
    <t>Servizio di ripristino della funzionalita e di manutenzione annuale full time, ivi inclusa la fornitura dei materiali di consumo e di ricambi, relativo ai sistemi installati presso la stazione di controllo della qualita dellaria presso il pontile di</t>
  </si>
  <si>
    <t>Manutenzione ordinaria e riparazioni di attrezzature</t>
  </si>
  <si>
    <t>Servizio di smontaggio trasporto e rimontaggio in altri locali siti in Caltanissetta degli arredi e della strumentazione presente nei locali Centro ricerche - Affidamento diretto</t>
  </si>
  <si>
    <t>Trasporti, traslochi e facchinaggio</t>
  </si>
  <si>
    <t>Pagamento polizza n. 230/118684669 per lanno 2020 per il Servizio di copertura assicurativa RCA ed ARD, di tutti i mezzi di proprieta dellEnte</t>
  </si>
  <si>
    <t>Premi di assicurazione per responsabilità civile verso terzi</t>
  </si>
  <si>
    <t>Utenze di telefonia fissa a carico dellEnte, 2 bimestre 2020</t>
  </si>
  <si>
    <t>Telefonia fissa</t>
  </si>
  <si>
    <t>Accesso Internet in Fibra Ottica in Convenzione SPC-AgID (Servizio Pubblico di Connettivita) e Servizio di Sicurezza Informatica - mese di gennaio 2020 - CESSIONE DI CREDITO A BANCA FARMAFACTORING</t>
  </si>
  <si>
    <t>Servizi di rete per trasmissione dati e VoIP e relativa manutenzione</t>
  </si>
  <si>
    <t>Competenze al legale per incarico di recupero coattivo delle somme dovute al Libero Consorzio Comunale di Caltanissetta, dalla Ditta Albiso Nunzio e Co. - Sentenza del TAR n. 7020/2010 - Determina Commissarale dincarico n. 61/2019</t>
  </si>
  <si>
    <t>Utenze elettriche e gas metano anni pregressi cessione di credito a BFF</t>
  </si>
  <si>
    <t>Per cessione crediti da parte di ENI gas e luce S.p.A. nei confronti di Banca Farmafactoring S.p.A.</t>
  </si>
  <si>
    <t>Altre uscite per conto terzi n.a.c.</t>
  </si>
  <si>
    <t>Per cessione della Ft. n. n. 9000000659 del 12/02/2020 da parte di Telecom Italia Spa nei confronti di Banca Farmafactoring Spa</t>
  </si>
  <si>
    <t>Servizio Trasporto scuola  alunni H frequentanti Istituti dIstruzione Secondaria - Periodo  Gennaio  2020</t>
  </si>
  <si>
    <t>Progetto Sprar MSNA 2017/2019 IV Rendicontazione 2019, periodo dal 1 gennaio al 31 dicembre 2019</t>
  </si>
  <si>
    <t>Servizio pulizia locali uffici dell ente -  Periodo Febbraio 2020</t>
  </si>
  <si>
    <t>Servizi di pulizia e lavanderia</t>
  </si>
  <si>
    <t>Servizio pulizia locali uffici dell ente -  Periodo Marzo 2020</t>
  </si>
  <si>
    <t>Diritti versati al Comando Provinciale VV.FF. per valutazione elaborati progettuali relativi a:Scuole di ogni ordine, grado e tipo, Locali di spettacolo e di trattenimento in genere Impianti per la produzione di calore,</t>
  </si>
  <si>
    <t>Altre spese per servizi amministrativi</t>
  </si>
  <si>
    <t>Lavori di somma urgenza per intervento di rimozione dalla carreggiata stradale di n.8 balle di fieno sulla S.P.n.51 al Km.5 + 300 circa, affidato con verbale  del 05.06.2019</t>
  </si>
  <si>
    <t>Lavori di somma urgenza per intervento di rimozione fanghiglia sulle SS.PP. n. 51  vari tratti dal Km 0+500 al Km 5+500. N.189  dal Km +000 al Km 6+000 circa e tratto Case Rosso, dell area di Gela, affidato con verbale del 25/10/2019.</t>
  </si>
  <si>
    <t>Lavori di somma urgenza per intervento di rimozione fanghiglia sulle SS.PP. n. 162 vari tratti dal Km. 1 + 000 al Km. 11+ 500, S.P. n. 48 vari tratti dal Km.7 + 500 al Km. 18 + 763, S.P. n. 163 dal Km. 1 + 500 al Km. 3 + 600 dell Area di Gela, affida</t>
  </si>
  <si>
    <t>Servizi assicurativi per acquisizione di una area espositiva di tipo preallestito alla Borsa Internazionale del Turismo - Milano dal 9 all 11 febbraio 2020 - CODICE CLIENTE 50226</t>
  </si>
  <si>
    <t>Altre spese sostenute per utilizzo di beni di terzi n.a.c.</t>
  </si>
  <si>
    <t>Pagamento somme per la gestione dei servizi legali e contenziosi - Caltaqua Sentenza Tribunale di Caltanissetta n. 322/2019 (R.G. 125/2019) - Sig. Pietroforte Patrizio Sentenza del Tribunale di Caltanissetta n. 191/2019 (R.G. 1563/2018) del 24/4/2019</t>
  </si>
  <si>
    <t>Compensi e rimborso spese ai componenti del Collegio dei Revisori dei Conti - Periodo 1 trimestre 2020</t>
  </si>
  <si>
    <t>Compensi agli organi istituzionali di revisione, di controllo ed altri incarichi istituzionali dell'amministrazione</t>
  </si>
  <si>
    <t>Istituto .Agricoltura San Cataldo - Contratto n. E2503 - periodo dal 14/11/2019 al 21/01/2020</t>
  </si>
  <si>
    <t>Lavori di somma urgenza per intervento di rimozione fanghiglia sulle SS.PP. n. 49/B 81 vari tratti dal Km 12+500 al Km 19+500. n.163 vari tratti dal Km 1+500 al Km 3+600 dell area di Gela, affidato con verbale del 26/10/2019.</t>
  </si>
  <si>
    <t>Lavori di somma urgenza per intervento di rimozione fanghiglia sulle SS.PP. n. 81 vari tratti dal Km 0+000 al Km 12+500. n.83 vari tratti dal Km 0+500 al Km 3+500 dellarea di Gela, affidato con verbale del 04/10/2019.</t>
  </si>
  <si>
    <t>Liquidazione fatture  utenze GAS metano, per ricalcoli e conguagli anni precedenti</t>
  </si>
  <si>
    <t>Canone per servizio Cloud Box dal 01/01/2020 al 30/06/2020</t>
  </si>
  <si>
    <t>Gestione e manutenzione applicazioni</t>
  </si>
  <si>
    <t>Servizio Trasporto scuola  alunni H frequentanti Istituti dIstruzione Secondaria - Periodo Febbraio 2020</t>
  </si>
  <si>
    <t>Servizio Trasporto scuola  alunni H frequentanti Istituti dIstruzione Secondaria - Periodo dal 01 al 04 Marzo 2020</t>
  </si>
  <si>
    <t>Restituzione deposito cauzionale per concessione in uso Auditorium Provinciale  G Bufalino alla Federazione Ciclistica Italiana  - Comitato Regionale Sicilia -  per il giorno 05 Gennaio 2020 per lo svolgimento della manifestazione  Oscar del Ciclismo</t>
  </si>
  <si>
    <t>Restituzione di depositi cauzionali o contrattuali di terzi</t>
  </si>
  <si>
    <t>Competenze al legale per incarico nel ricorso proposto innanzi alla Corte di Appello di Caltanissetta avverso  Sentenza n. 456/2019  del 21/0/2019</t>
  </si>
  <si>
    <t>Spese postali per i mesi di febbraio e marzo 2020 -  Codice contrattuale 30051210-003</t>
  </si>
  <si>
    <t>Rinnovo servizi Hosting Linux Advanced per il dominio web, sito ed e-mail istituzionali dellEnte - Anno 2020</t>
  </si>
  <si>
    <t>Indennita di funzione al Commissario Straordinario. Periodo Aprile 2020</t>
  </si>
  <si>
    <t>Liquidazione e pagamento in favore dei minorati, periodo: 8 gennaio – 29 febbraio 2020 per attivita educativo-didattica extrascolastica</t>
  </si>
  <si>
    <t>Contratti di servizio di assistenza sociale domiciliare</t>
  </si>
  <si>
    <t>Diversi</t>
  </si>
  <si>
    <t>Saldo spese di trasferta missione Milano 6 - 12 febbraio 2020-  Partecipazione alla Borsa Internazionale del Turismo 2020 di Milano</t>
  </si>
  <si>
    <t>Indennità di missione e di trasferta</t>
  </si>
  <si>
    <t>Volo Massimo Donato</t>
  </si>
  <si>
    <t>Servizio di tesoreria espletato per il periodo dall 01/01/2019 al 31/12/2019. Affidamento diretto ai sensi dellart. 36, comma 2, lett. a) del D.Lgs. 50/2016</t>
  </si>
  <si>
    <t>Oneri per servizio di tesoreria</t>
  </si>
  <si>
    <t>Spesa corrente</t>
  </si>
  <si>
    <t xml:space="preserve"> Spesa in c/capitale</t>
  </si>
  <si>
    <t>Russotto Florinda Salvatrice</t>
  </si>
  <si>
    <t>Economo Prov.le - Anticipaz. Bandi di gara</t>
  </si>
  <si>
    <t>335/20</t>
  </si>
  <si>
    <t>82/20</t>
  </si>
  <si>
    <t>Economo Prov.le - Anticipaz. Ricambi Veicoli</t>
  </si>
  <si>
    <t>333/20</t>
  </si>
  <si>
    <t>Economo Prov.le - Anticipaz. Manutenzione Veicoli</t>
  </si>
  <si>
    <t>334/20</t>
  </si>
  <si>
    <t>342/20</t>
  </si>
  <si>
    <t>Stipendi Dipendenti - Maggio</t>
  </si>
  <si>
    <t>Cessioni  Maggio - Fondo Perseo scad.10/06/2020</t>
  </si>
  <si>
    <t>Diversi Docenti - Stipendi   Maggio</t>
  </si>
  <si>
    <t>Cessioni Maggio - scad. 10/06/2020</t>
  </si>
  <si>
    <t>Diversi Co.Co.Co. - Stipendi  Maggio</t>
  </si>
  <si>
    <t>Diversi - Oneri e Ritenute - Stipendi Maggio</t>
  </si>
  <si>
    <t>Amanthea Soc. Coop. Sociale</t>
  </si>
  <si>
    <t>83/20</t>
  </si>
  <si>
    <t>35/2</t>
  </si>
  <si>
    <t>Banca D'italia - Erario  IVA Aprile</t>
  </si>
  <si>
    <t>Banca D'italia - IRPF autonomi Aprile</t>
  </si>
  <si>
    <t>Libero Consorzio Com. di C/ssetta - Regolariz.</t>
  </si>
  <si>
    <t>349/20</t>
  </si>
  <si>
    <t>Automobile Club di Caltanissetta</t>
  </si>
  <si>
    <t>348/20</t>
  </si>
  <si>
    <t>84/20</t>
  </si>
  <si>
    <t>85/20</t>
  </si>
  <si>
    <t>Vella Giuseppe</t>
  </si>
  <si>
    <t>Ferlisi Calogero</t>
  </si>
  <si>
    <t>86/20</t>
  </si>
  <si>
    <t>ConSenso Cooperativa Sociale</t>
  </si>
  <si>
    <t>87/20</t>
  </si>
  <si>
    <t>358/20</t>
  </si>
  <si>
    <t>3.083,28</t>
  </si>
  <si>
    <t>359/20</t>
  </si>
  <si>
    <t>345/20</t>
  </si>
  <si>
    <t>Avvocatura Distrettuale dello Stato di Palermo</t>
  </si>
  <si>
    <t>316/20</t>
  </si>
  <si>
    <t>Dipendenti vari - Missioni Nov/Dicembre 2019</t>
  </si>
  <si>
    <t>355/20</t>
  </si>
  <si>
    <t>Ambotta Ambrogio</t>
  </si>
  <si>
    <t>Project Automation S.p.A.</t>
  </si>
  <si>
    <t>06/20</t>
  </si>
  <si>
    <t>Teatro Stabile Nisseno</t>
  </si>
  <si>
    <t>88/20</t>
  </si>
  <si>
    <t>89/20</t>
  </si>
  <si>
    <t>07/20</t>
  </si>
  <si>
    <t>368/20</t>
  </si>
  <si>
    <t>Utenze idriche ubicate presso uffici ed  Istituti vari a carico di  questo Ente - Canoni e consumi 2 trimestre 2020</t>
  </si>
  <si>
    <t>Canoni e consumi 2 trimestre 2020</t>
  </si>
  <si>
    <t>Competenze al legale per atto di citazione proposto al  Giudice di Pace di Gela  dal Sig. Rocchetta Paolo  c/Libero Consorzio Comunale di Caltanissetta.</t>
  </si>
  <si>
    <t>Utenze gas metano mese di Aprile 2020</t>
  </si>
  <si>
    <t>Utenze elettriche relative al mese di Aprile 2020</t>
  </si>
  <si>
    <t>35/20</t>
  </si>
  <si>
    <t>Lavori di somma urgenza per il ripristino del cedimento verificatosi al Km. 7 + 750 della S.P.n.10 - Per sopraggiunti maggiori lavori definiti nella perizia giustificativa del 07/01/2020, ripristino pavimentazione  al km 9+800- affidamento lavori</t>
  </si>
  <si>
    <t>318/20</t>
  </si>
  <si>
    <t>Servizio Assistenza igienico-personale agli alunni H frequentanti Istituti dIstruzione Secondaria - Periodo fino al 04 marzo 2020</t>
  </si>
  <si>
    <t>Servizio Assistenza alla autonomia e comunicazione agli alunni H frequentanti Istituti dIstruzione Secondaria - Periodo marzo 2020</t>
  </si>
  <si>
    <t>Rimborso spese di viaggio componenti esterni Nucleo di Valutazione -  Periodo Gennaio 2020</t>
  </si>
  <si>
    <t>Ist.P.S.I.A. "Galilei" Caltanissetta - POD IT001E91147055 -  Aprile 2020</t>
  </si>
  <si>
    <t>Altre spese correnti n.a.c.</t>
  </si>
  <si>
    <t>Causa TMG Costruzioni SRL c/o Regione Sicilia – Dipartimento Regionale Protezione Civile – Sentenza 2391/2007 del 10.10.2007 - Capo X - Capitolo 3518  art. 1 del Bilancio dello Stato (ai sensi dell’Art. 63 del R.D. 18.11.1923 n. 2440 e dell’Art.287 d</t>
  </si>
  <si>
    <t>Utenza idrica ubicata presso lIstituto  Agricoltura di San  Cataldo per il periodo dal 27/01/2020 al 20/04/2020</t>
  </si>
  <si>
    <t>Compenso e rimborso spese di viaggio al Componente esterno Nucleo di Valutazione -  Periodo dal 01/01/2020 al 06/05/2020</t>
  </si>
  <si>
    <t>Servizio annuale di manutenzione e fornitura materiali di consumo e ricambi di tipo full service relativo ai sistemi installati presso la rete di Caltanissetta-San Cataldo - Quota anno 2020</t>
  </si>
  <si>
    <t>Servizio di ripristino della funzionalitae di manutenzione e fornitura materiali di consumo e ricambi annuale e di tipo full service relativo ai sistemi installati presso la stazione di controllo della qualita dellaria ubicata presso il Pontile di Ge</t>
  </si>
  <si>
    <t>Organizzazione e partecipazione a manifestazioni e convegni</t>
  </si>
  <si>
    <t>Quota compensativa per l utilizzo locali/magazzino sito in Viale S.Candura anno 2017</t>
  </si>
  <si>
    <t>Servizio Assistenza alla autonomia e comunicazione agli alunni H frequentanti Istituti dIstruzione Secondaria - Periodo dal 28 Marzo al 30 Aprile 2020</t>
  </si>
  <si>
    <t>Telefonia MOBILE - 3 bimestre 2020</t>
  </si>
  <si>
    <t>Rimborso spese di missione al personale  periodo novembre/dicembre 2019</t>
  </si>
  <si>
    <t>28/020</t>
  </si>
  <si>
    <t>Nabacom s.r.l.</t>
  </si>
  <si>
    <t>37/02</t>
  </si>
  <si>
    <t>La Russa Francesco</t>
  </si>
  <si>
    <t>Soc. Agricola Santa Chiara a.r.l.</t>
  </si>
  <si>
    <t>90/20</t>
  </si>
  <si>
    <t>386/20</t>
  </si>
  <si>
    <t>Stipendi Dipendenti - Giugno</t>
  </si>
  <si>
    <t>Cessioni  Giugno - Fondo Perseo scad.10/07/2020</t>
  </si>
  <si>
    <t>Diversi Docenti - Stipendi   Giugno</t>
  </si>
  <si>
    <t>Cessioni Giugno - scad. 10/07/2020</t>
  </si>
  <si>
    <t>Diversi Co.Co.Co. - Stipendi  Giugno</t>
  </si>
  <si>
    <t>Diversi Nucleo di Valutazione - Stipendi Giugno</t>
  </si>
  <si>
    <t>Diversi - Oneri e Ritenute - Stipendi Giugno</t>
  </si>
  <si>
    <t>Arpa Sicilia Sede Territoriale di Caltanissetta</t>
  </si>
  <si>
    <t>402/20</t>
  </si>
  <si>
    <t xml:space="preserve">Stipendi Dipendenti - Aprile/Giugno </t>
  </si>
  <si>
    <t>38/20</t>
  </si>
  <si>
    <t>Comune di Caltanissetta IMU F24</t>
  </si>
  <si>
    <t>401/20</t>
  </si>
  <si>
    <t>Comune di Caltanissetta TARI F24</t>
  </si>
  <si>
    <t>403/20</t>
  </si>
  <si>
    <t>Banca D'italia - Erario  IVA Maggio</t>
  </si>
  <si>
    <t>Banca D'italia - IRPF autonomi Maggio</t>
  </si>
  <si>
    <t>91/20</t>
  </si>
  <si>
    <t>92/20</t>
  </si>
  <si>
    <t>Pulvirenti Francesco</t>
  </si>
  <si>
    <t>39/20</t>
  </si>
  <si>
    <t>93/20</t>
  </si>
  <si>
    <t>94/20</t>
  </si>
  <si>
    <t>Consip S.p.A.</t>
  </si>
  <si>
    <t>425/20</t>
  </si>
  <si>
    <t>Unimatica S.p.A.</t>
  </si>
  <si>
    <t>95/20</t>
  </si>
  <si>
    <t>426/20</t>
  </si>
  <si>
    <t>Indennita di funzione al Commissario Straordinario. Periodo Maggio 2020</t>
  </si>
  <si>
    <t>Servizi di sicurezza</t>
  </si>
  <si>
    <t>Fornitura della licenza Antivirus Sophos, per la durata di 36 mesi</t>
  </si>
  <si>
    <t>Rimozione e smaltimento di rifiuti tossico-nocivi e di altri materiali</t>
  </si>
  <si>
    <t>Lavori di rimozione delle opere abusive presenti presso il Campo Scuola Tennis di Villa Amedeo</t>
  </si>
  <si>
    <t>Servizio di manutenzione e ripristino condizioni di sicurezza e vivibilita' degli edifici scolastici e dell'Ente.</t>
  </si>
  <si>
    <t>Restituzione deposito cauzionale per concessione stradale per uno scavo longitudinale per la realizzazione di una condotta idrica interrata sulla S.P.n 136  Congiungente S.P. n. 6/bis/ S.P.1  dal Km. 0+ 160 al Km. 0 + 310</t>
  </si>
  <si>
    <t>Restituzione deposito cauzionale per concessione stradale per attraversamento longitudinale della S.P.n.26 dal Km. 4 + 880 al Km. 5 + 725 lato sinistro e della S.P.n.169 dal km.5 + 000 al Km. 4 + 841 lato sinistro, per la posa di una condotta idrica</t>
  </si>
  <si>
    <t>Servizio Assistenza alla autonomia e comunicazione agli alunni H frequentanti Istituti dIstruzione Secondaria - Periodo Marzo/Aprile 2020</t>
  </si>
  <si>
    <t>Pagamento contributo periodo Gennaio /Aprile 2020 n. Gara 7693432.</t>
  </si>
  <si>
    <t>Pagamento somme dovute dal Sig.Pietroforte Patrizio per spese di analisi di cui all illecito amm.vo n. 13177 del 03/03/2014</t>
  </si>
  <si>
    <t>Telefonia fissa - 3 bimestre 2020</t>
  </si>
  <si>
    <t>Tassa e/o tariffa smaltimento rifiuti solidi urbani</t>
  </si>
  <si>
    <t>Prima e seconda  rata di acconto TARI anno 2020</t>
  </si>
  <si>
    <t>Imposta Municipale Propria</t>
  </si>
  <si>
    <t>Acconto IMU anno 2020</t>
  </si>
  <si>
    <t>Utenze idriche - Canoni e consumi 2 trimestre 2020</t>
  </si>
  <si>
    <t>Servizio Trasporto scuola  alunni H frequentanti Istituti dIstruzione Secondaria - Periodo Marzo 2020</t>
  </si>
  <si>
    <t>Servizio Assistenza igienico-personale agli alunni H frequentanti Istituti dIstruzione Secondaria - Periodo Marzo 2020</t>
  </si>
  <si>
    <t>Compenso per servizio di gestione integrata della salute e sicurezza dei luoghi di lavoro dellEnte - Periodo dal 01 Agosto al 31 Dicembre 2019</t>
  </si>
  <si>
    <t>Contributo 0,8 % sul Contratto quadro Sistema Pubblico di Connettivita - Integrazione piano dei fabbisogni per la connettivita relativa alle sedi degli uffici decentrati dellEnte per il periodo dal 01/10/2020 al 23/05/2023 - SPC2 – CIG derivato ZDB2D</t>
  </si>
  <si>
    <t>Fatture utenza elettrica IPSIA di Caltanissetta, mese di MAGGIO 2020</t>
  </si>
  <si>
    <t>Servizi di gestione documentale</t>
  </si>
  <si>
    <t>Rinnovo servizio Siope + Compliant (UniOpi) -  Affidamento diretto tramite  M.E.P.A. - Anno 2020</t>
  </si>
  <si>
    <t>Servizio Assistenza alla autonomia e comunicazione agli alunni H frequentanti Istituti dIstruzione Secondaria - Periodo Maggio 2020</t>
  </si>
  <si>
    <t>Fatture utenze ELETTRICHE, Maggio 2020</t>
  </si>
  <si>
    <t>411/20</t>
  </si>
  <si>
    <t>Pagamento in favore dei minorati, per attivita educativo-didattica extrascolastica - Periodo dal 8/01/2020 al 30/04/2020</t>
  </si>
  <si>
    <t>Competenze legali per Atto di citazione proposto al Tribunale di Caltanissetta dal Sig. Ingrao Paolino. Costituzione in giudizio</t>
  </si>
  <si>
    <t>387/20</t>
  </si>
  <si>
    <t>Bis s.r.l.</t>
  </si>
  <si>
    <t>40/20</t>
  </si>
  <si>
    <t>96/20</t>
  </si>
  <si>
    <t>97/20</t>
  </si>
  <si>
    <t>Società Coop. Sociale Penelope</t>
  </si>
  <si>
    <t>98/20</t>
  </si>
  <si>
    <t>Regione Siciliana - Restituzione Borse di Studio</t>
  </si>
  <si>
    <t>99/20</t>
  </si>
  <si>
    <t>Comune di Gela TARI F24</t>
  </si>
  <si>
    <t>424/20</t>
  </si>
  <si>
    <t>Importo da non conteggiare</t>
  </si>
  <si>
    <t>Importo  2° trimestre</t>
  </si>
  <si>
    <t>A.S.S.I. Gela Soc. Coop. Sociale</t>
  </si>
  <si>
    <t>59/20</t>
  </si>
  <si>
    <t>Dispositivi medici</t>
  </si>
  <si>
    <t>Fornitura di mascherine tipo chirurgiche monouso - Determinazione semplificata a contrarre e di affidamento, ai sensi dellart. 32, comma 2 - II periodo, del D.lgs. 50/2016</t>
  </si>
  <si>
    <t>Servizio Assistenza alla autonomia e comunicazione agli alunni H frequentanti Istituti dIstruzione Secondaria - Periodo Maggio/Giugno 2020</t>
  </si>
  <si>
    <t>Servizio Assistenza alla autonomia e comunicazione agli alunni H frequentanti Istituti dIstruzione Secondaria -Periodo Marzo/Aprile 2020</t>
  </si>
  <si>
    <t>Milazzo Dino Giovanni</t>
  </si>
  <si>
    <t>Competenze legali ricorso in opposizione allesecuzione ex art.615 comma 2 c.p.c. con istanza di sospensione avanzata da Sig. Bellia Carlo Antonio c/ Libero Consorzio Comunale  di Caltanissetta + altri</t>
  </si>
  <si>
    <t>Servizio Trasporto scuola  alunni H frequentanti Istituti dIstruzione Secondaria - Periodo Gennaio 2020</t>
  </si>
  <si>
    <t>Servizio Assistenza alla autonomia e comunicazione agli alunni H frequentanti Istituti dIstruzione Secondaria - Periodo Marzo 2020</t>
  </si>
  <si>
    <t>435/20</t>
  </si>
  <si>
    <t>Intervento di sgombero fanghiglia e detriti, lungo vari tratti della S.P. n. 31 (Kmm 2+900, 3+600, 4+500, 5+400, 9+100, 11+000, 11+900 e 12+100), dellArea di Niscemi - Verbale di somma urgenza del 04/05/2020</t>
  </si>
  <si>
    <t>Contributi di competenza della S.U.A. gara n. 7688768 - Periodo Gennaio/Aprile 2020.</t>
  </si>
  <si>
    <t>Pagamento contributo periodo Settembre / Dicembre 2019 n. gara 7529739.</t>
  </si>
  <si>
    <t>Restituzione importo trattenuto a seguito della verifica ex art. 48_bis del D.P.R. 29/09/1973 n. 602 - Identificativo Univoco Richiesta 202000000786447 - Beneficiario Societa ASB srl - Saldo Ft. n. 126 del 31/01/2020 - Servizio di pulizia Gennaio 2020</t>
  </si>
  <si>
    <t>Pagamento in favore dei minorati sensoriali della vista e delludito  per l’attivita educativo-didattica extrascolastica - Periodo dal 7  al  25 ottobre 2019</t>
  </si>
  <si>
    <t>Tassa di circolazione dei veicoli a motore (tassa automobilistica)</t>
  </si>
  <si>
    <t>Pagamento della tassa di possesso dei veicoli del Libero Consorzio Comunale di Caltanissetta.</t>
  </si>
  <si>
    <t xml:space="preserve">Comune di Caltanissetta </t>
  </si>
  <si>
    <t>Personale Dipendente</t>
  </si>
  <si>
    <t>Project Automation S.p,A.</t>
  </si>
  <si>
    <t xml:space="preserve">Regione Siciliana </t>
  </si>
  <si>
    <t>ACI PRA Caltanissetta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</si>
</sst>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21" fillId="0" borderId="10" xfId="49" applyFont="1" applyFill="1" applyBorder="1" applyAlignment="1">
      <alignment horizontal="center" vertical="top" wrapText="1"/>
      <protection/>
    </xf>
    <xf numFmtId="0" fontId="22" fillId="0" borderId="10" xfId="49" applyFont="1" applyFill="1" applyBorder="1" applyAlignment="1">
      <alignment horizontal="center" vertical="top" wrapText="1"/>
      <protection/>
    </xf>
    <xf numFmtId="49" fontId="23" fillId="0" borderId="10" xfId="49" applyNumberFormat="1" applyFont="1" applyFill="1" applyBorder="1" applyAlignment="1" applyProtection="1">
      <alignment horizontal="center" vertical="top" wrapText="1"/>
      <protection/>
    </xf>
    <xf numFmtId="0" fontId="21" fillId="0" borderId="10" xfId="49" applyFont="1" applyBorder="1" applyAlignment="1" applyProtection="1">
      <alignment horizontal="center" vertical="top" textRotation="90"/>
      <protection/>
    </xf>
    <xf numFmtId="0" fontId="21" fillId="0" borderId="11" xfId="49" applyFont="1" applyBorder="1" applyAlignment="1">
      <alignment horizontal="center" vertical="top" wrapText="1"/>
      <protection/>
    </xf>
    <xf numFmtId="0" fontId="21" fillId="0" borderId="12" xfId="49" applyFont="1" applyBorder="1" applyAlignment="1">
      <alignment horizontal="center" vertical="top" wrapText="1"/>
      <protection/>
    </xf>
    <xf numFmtId="4" fontId="21" fillId="0" borderId="12" xfId="49" applyNumberFormat="1" applyFont="1" applyFill="1" applyBorder="1" applyAlignment="1">
      <alignment horizontal="center" vertical="top" wrapText="1"/>
      <protection/>
    </xf>
    <xf numFmtId="4" fontId="21" fillId="0" borderId="13" xfId="49" applyNumberFormat="1" applyFont="1" applyFill="1" applyBorder="1" applyAlignment="1">
      <alignment horizontal="center" vertical="top" wrapText="1"/>
      <protection/>
    </xf>
    <xf numFmtId="0" fontId="48" fillId="0" borderId="12" xfId="49" applyFont="1" applyBorder="1" applyAlignment="1">
      <alignment horizontal="center" vertical="center" textRotation="90" wrapText="1"/>
      <protection/>
    </xf>
    <xf numFmtId="0" fontId="27" fillId="0" borderId="14" xfId="49" applyFont="1" applyBorder="1" applyAlignment="1" applyProtection="1">
      <alignment horizontal="center" vertical="top" wrapText="1"/>
      <protection/>
    </xf>
    <xf numFmtId="4" fontId="24" fillId="0" borderId="14" xfId="49" applyNumberFormat="1" applyFont="1" applyBorder="1" applyAlignment="1">
      <alignment horizontal="right" vertical="top" wrapText="1"/>
      <protection/>
    </xf>
    <xf numFmtId="0" fontId="18" fillId="0" borderId="14" xfId="49" applyFont="1" applyFill="1" applyBorder="1" applyAlignment="1">
      <alignment vertical="top" wrapText="1"/>
      <protection/>
    </xf>
    <xf numFmtId="4" fontId="1" fillId="0" borderId="14" xfId="49" applyNumberFormat="1" applyFont="1" applyBorder="1" applyAlignment="1">
      <alignment horizontal="right" vertical="top" wrapText="1"/>
      <protection/>
    </xf>
    <xf numFmtId="4" fontId="25" fillId="33" borderId="14" xfId="49" applyNumberFormat="1" applyFont="1" applyFill="1" applyBorder="1" applyAlignment="1">
      <alignment horizontal="right" vertical="top" wrapText="1"/>
      <protection/>
    </xf>
    <xf numFmtId="14" fontId="26" fillId="0" borderId="14" xfId="49" applyNumberFormat="1" applyFont="1" applyBorder="1" applyAlignment="1">
      <alignment horizontal="center" vertical="top" wrapText="1"/>
      <protection/>
    </xf>
    <xf numFmtId="49" fontId="27" fillId="0" borderId="14" xfId="49" applyNumberFormat="1" applyFont="1" applyBorder="1" applyAlignment="1" applyProtection="1">
      <alignment horizontal="left" vertical="top" wrapText="1"/>
      <protection/>
    </xf>
    <xf numFmtId="4" fontId="18" fillId="33" borderId="15" xfId="49" applyNumberFormat="1" applyFont="1" applyFill="1" applyBorder="1" applyAlignment="1" applyProtection="1">
      <alignment horizontal="right" vertical="top" wrapText="1"/>
      <protection/>
    </xf>
    <xf numFmtId="1" fontId="49" fillId="0" borderId="14" xfId="49" applyNumberFormat="1" applyFont="1" applyBorder="1" applyAlignment="1">
      <alignment horizontal="center" vertical="top" wrapText="1"/>
      <protection/>
    </xf>
    <xf numFmtId="164" fontId="24" fillId="0" borderId="14" xfId="49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9" fontId="23" fillId="34" borderId="16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Border="1" applyAlignment="1">
      <alignment horizontal="right" vertical="top" wrapText="1"/>
    </xf>
    <xf numFmtId="1" fontId="49" fillId="0" borderId="14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25" fillId="33" borderId="14" xfId="0" applyNumberFormat="1" applyFont="1" applyFill="1" applyBorder="1" applyAlignment="1">
      <alignment horizontal="right" vertical="top" wrapText="1"/>
    </xf>
    <xf numFmtId="4" fontId="18" fillId="33" borderId="15" xfId="0" applyNumberFormat="1" applyFont="1" applyFill="1" applyBorder="1" applyAlignment="1" applyProtection="1">
      <alignment horizontal="right" vertical="top" wrapText="1"/>
      <protection/>
    </xf>
    <xf numFmtId="14" fontId="26" fillId="0" borderId="14" xfId="0" applyNumberFormat="1" applyFont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49" fontId="27" fillId="0" borderId="14" xfId="0" applyNumberFormat="1" applyFont="1" applyBorder="1" applyAlignment="1" applyProtection="1">
      <alignment horizontal="left" vertical="top" wrapText="1"/>
      <protection/>
    </xf>
    <xf numFmtId="0" fontId="27" fillId="0" borderId="14" xfId="0" applyFont="1" applyBorder="1" applyAlignment="1" applyProtection="1">
      <alignment horizontal="center" vertical="top" wrapText="1"/>
      <protection/>
    </xf>
    <xf numFmtId="0" fontId="18" fillId="0" borderId="15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vertical="top" wrapText="1"/>
    </xf>
    <xf numFmtId="164" fontId="24" fillId="36" borderId="14" xfId="0" applyNumberFormat="1" applyFont="1" applyFill="1" applyBorder="1" applyAlignment="1">
      <alignment horizontal="center" vertical="top" wrapText="1"/>
    </xf>
    <xf numFmtId="4" fontId="24" fillId="36" borderId="14" xfId="0" applyNumberFormat="1" applyFont="1" applyFill="1" applyBorder="1" applyAlignment="1">
      <alignment horizontal="right" vertical="top" wrapText="1"/>
    </xf>
    <xf numFmtId="1" fontId="49" fillId="36" borderId="14" xfId="0" applyNumberFormat="1" applyFont="1" applyFill="1" applyBorder="1" applyAlignment="1">
      <alignment horizontal="center" vertical="top" wrapText="1"/>
    </xf>
    <xf numFmtId="4" fontId="0" fillId="36" borderId="14" xfId="0" applyNumberFormat="1" applyFont="1" applyFill="1" applyBorder="1" applyAlignment="1">
      <alignment horizontal="right" vertical="top" wrapText="1"/>
    </xf>
    <xf numFmtId="4" fontId="25" fillId="37" borderId="14" xfId="0" applyNumberFormat="1" applyFont="1" applyFill="1" applyBorder="1" applyAlignment="1">
      <alignment horizontal="right" vertical="top" wrapText="1"/>
    </xf>
    <xf numFmtId="4" fontId="18" fillId="37" borderId="15" xfId="0" applyNumberFormat="1" applyFont="1" applyFill="1" applyBorder="1" applyAlignment="1" applyProtection="1">
      <alignment horizontal="right" vertical="top" wrapText="1"/>
      <protection/>
    </xf>
    <xf numFmtId="14" fontId="26" fillId="36" borderId="14" xfId="0" applyNumberFormat="1" applyFont="1" applyFill="1" applyBorder="1" applyAlignment="1">
      <alignment horizontal="center" vertical="top" wrapText="1"/>
    </xf>
    <xf numFmtId="0" fontId="18" fillId="36" borderId="14" xfId="0" applyFont="1" applyFill="1" applyBorder="1" applyAlignment="1">
      <alignment vertical="top" wrapText="1"/>
    </xf>
    <xf numFmtId="49" fontId="27" fillId="36" borderId="14" xfId="0" applyNumberFormat="1" applyFont="1" applyFill="1" applyBorder="1" applyAlignment="1" applyProtection="1">
      <alignment horizontal="left" vertical="top" wrapText="1"/>
      <protection/>
    </xf>
    <xf numFmtId="0" fontId="27" fillId="36" borderId="14" xfId="0" applyFont="1" applyFill="1" applyBorder="1" applyAlignment="1" applyProtection="1">
      <alignment horizontal="center" vertical="top" wrapText="1"/>
      <protection/>
    </xf>
    <xf numFmtId="0" fontId="18" fillId="36" borderId="0" xfId="0" applyFont="1" applyFill="1" applyBorder="1" applyAlignment="1">
      <alignment vertical="top"/>
    </xf>
    <xf numFmtId="1" fontId="50" fillId="0" borderId="14" xfId="0" applyNumberFormat="1" applyFont="1" applyBorder="1" applyAlignment="1">
      <alignment horizontal="center" vertical="top" wrapText="1"/>
    </xf>
    <xf numFmtId="14" fontId="30" fillId="0" borderId="14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18" fillId="36" borderId="17" xfId="0" applyNumberFormat="1" applyFont="1" applyFill="1" applyBorder="1" applyAlignment="1">
      <alignment horizontal="right"/>
    </xf>
    <xf numFmtId="0" fontId="18" fillId="36" borderId="14" xfId="0" applyFont="1" applyFill="1" applyBorder="1" applyAlignment="1">
      <alignment vertical="top"/>
    </xf>
    <xf numFmtId="4" fontId="24" fillId="36" borderId="14" xfId="0" applyNumberFormat="1" applyFont="1" applyFill="1" applyBorder="1" applyAlignment="1">
      <alignment horizontal="right" wrapText="1"/>
    </xf>
    <xf numFmtId="49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36" borderId="18" xfId="0" applyNumberFormat="1" applyFill="1" applyBorder="1" applyAlignment="1">
      <alignment/>
    </xf>
    <xf numFmtId="0" fontId="18" fillId="0" borderId="0" xfId="0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27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vertical="top" wrapText="1"/>
    </xf>
    <xf numFmtId="1" fontId="49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 applyProtection="1">
      <alignment horizontal="right" vertical="top" wrapText="1"/>
      <protection/>
    </xf>
    <xf numFmtId="14" fontId="2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9" fontId="18" fillId="0" borderId="10" xfId="49" applyNumberFormat="1" applyFont="1" applyFill="1" applyBorder="1" applyAlignment="1" applyProtection="1">
      <alignment horizontal="center" vertical="center" wrapText="1"/>
      <protection/>
    </xf>
    <xf numFmtId="14" fontId="18" fillId="0" borderId="10" xfId="49" applyNumberFormat="1" applyFont="1" applyFill="1" applyBorder="1" applyAlignment="1">
      <alignment horizontal="center" vertical="center" wrapText="1"/>
      <protection/>
    </xf>
    <xf numFmtId="4" fontId="18" fillId="0" borderId="10" xfId="49" applyNumberFormat="1" applyFont="1" applyFill="1" applyBorder="1" applyAlignment="1">
      <alignment horizontal="center" vertical="center" wrapText="1"/>
      <protection/>
    </xf>
    <xf numFmtId="0" fontId="18" fillId="0" borderId="10" xfId="49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18" fillId="0" borderId="10" xfId="49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0" fillId="38" borderId="17" xfId="49" applyFont="1" applyFill="1" applyBorder="1" applyAlignment="1">
      <alignment horizontal="center" vertical="center"/>
      <protection/>
    </xf>
    <xf numFmtId="0" fontId="18" fillId="0" borderId="22" xfId="0" applyFont="1" applyFill="1" applyBorder="1" applyAlignment="1">
      <alignment horizontal="center" vertical="center"/>
    </xf>
    <xf numFmtId="0" fontId="28" fillId="0" borderId="23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showGridLines="0" tabSelected="1" zoomScale="60" zoomScaleNormal="60" zoomScalePageLayoutView="0" workbookViewId="0" topLeftCell="A1">
      <selection activeCell="A1" sqref="A1:H3"/>
    </sheetView>
  </sheetViews>
  <sheetFormatPr defaultColWidth="9.140625" defaultRowHeight="47.25" customHeight="1"/>
  <cols>
    <col min="1" max="1" width="7.28125" style="94" bestFit="1" customWidth="1"/>
    <col min="2" max="2" width="17.7109375" style="94" customWidth="1"/>
    <col min="3" max="3" width="13.421875" style="94" customWidth="1"/>
    <col min="4" max="4" width="13.00390625" style="94" bestFit="1" customWidth="1"/>
    <col min="5" max="5" width="34.28125" style="94" customWidth="1"/>
    <col min="6" max="6" width="18.8515625" style="102" customWidth="1"/>
    <col min="7" max="7" width="28.421875" style="94" customWidth="1"/>
    <col min="8" max="8" width="68.7109375" style="94" customWidth="1"/>
    <col min="9" max="9" width="31.140625" style="94" customWidth="1"/>
    <col min="10" max="16384" width="9.140625" style="94" customWidth="1"/>
  </cols>
  <sheetData>
    <row r="1" spans="1:11" ht="15.75">
      <c r="A1" s="90" t="s">
        <v>72</v>
      </c>
      <c r="B1" s="91"/>
      <c r="C1" s="91"/>
      <c r="D1" s="91"/>
      <c r="E1" s="91"/>
      <c r="F1" s="91"/>
      <c r="G1" s="91"/>
      <c r="H1" s="92"/>
      <c r="I1" s="93"/>
      <c r="J1" s="93"/>
      <c r="K1" s="93"/>
    </row>
    <row r="2" spans="1:11" ht="15">
      <c r="A2" s="89" t="s">
        <v>64</v>
      </c>
      <c r="B2" s="86"/>
      <c r="C2" s="86"/>
      <c r="D2" s="86"/>
      <c r="E2" s="86"/>
      <c r="F2" s="86"/>
      <c r="G2" s="86"/>
      <c r="H2" s="87"/>
      <c r="I2" s="82"/>
      <c r="J2" s="82"/>
      <c r="K2" s="82"/>
    </row>
    <row r="3" spans="1:11" ht="15">
      <c r="A3" s="95" t="s">
        <v>65</v>
      </c>
      <c r="B3" s="96"/>
      <c r="C3" s="96"/>
      <c r="D3" s="96"/>
      <c r="E3" s="96"/>
      <c r="F3" s="96"/>
      <c r="G3" s="96"/>
      <c r="H3" s="97"/>
      <c r="I3" s="98"/>
      <c r="J3" s="98"/>
      <c r="K3" s="98"/>
    </row>
    <row r="4" spans="1:11" ht="47.25" customHeight="1">
      <c r="A4" s="21" t="s">
        <v>66</v>
      </c>
      <c r="B4" s="24" t="s">
        <v>67</v>
      </c>
      <c r="C4" s="36" t="s">
        <v>68</v>
      </c>
      <c r="D4" s="36" t="s">
        <v>69</v>
      </c>
      <c r="E4" s="36" t="s">
        <v>70</v>
      </c>
      <c r="F4" s="83" t="s">
        <v>71</v>
      </c>
      <c r="G4" s="84"/>
      <c r="H4" s="85"/>
      <c r="I4" s="23"/>
      <c r="J4" s="99"/>
      <c r="K4" s="99"/>
    </row>
    <row r="5" spans="1:11" ht="47.25" customHeight="1">
      <c r="A5" s="81">
        <v>1</v>
      </c>
      <c r="B5" s="75" t="s">
        <v>12</v>
      </c>
      <c r="C5" s="76">
        <v>43923</v>
      </c>
      <c r="D5" s="77">
        <v>4464</v>
      </c>
      <c r="E5" s="78" t="s">
        <v>449</v>
      </c>
      <c r="F5" s="79" t="s">
        <v>279</v>
      </c>
      <c r="G5" s="80" t="s">
        <v>77</v>
      </c>
      <c r="H5" s="80" t="s">
        <v>76</v>
      </c>
      <c r="I5" s="23"/>
      <c r="J5" s="99"/>
      <c r="K5" s="99"/>
    </row>
    <row r="6" spans="1:11" ht="47.25" customHeight="1">
      <c r="A6" s="81">
        <v>1</v>
      </c>
      <c r="B6" s="75" t="s">
        <v>37</v>
      </c>
      <c r="C6" s="76">
        <v>43929</v>
      </c>
      <c r="D6" s="77">
        <v>980.93</v>
      </c>
      <c r="E6" s="78" t="s">
        <v>36</v>
      </c>
      <c r="F6" s="79" t="s">
        <v>279</v>
      </c>
      <c r="G6" s="80" t="s">
        <v>96</v>
      </c>
      <c r="H6" s="80" t="s">
        <v>97</v>
      </c>
      <c r="I6" s="99"/>
      <c r="J6" s="99"/>
      <c r="K6" s="99"/>
    </row>
    <row r="7" spans="1:11" ht="47.25" customHeight="1">
      <c r="A7" s="81">
        <v>1</v>
      </c>
      <c r="B7" s="75" t="s">
        <v>38</v>
      </c>
      <c r="C7" s="76">
        <v>43929</v>
      </c>
      <c r="D7" s="77">
        <v>854.22</v>
      </c>
      <c r="E7" s="78" t="s">
        <v>36</v>
      </c>
      <c r="F7" s="79" t="s">
        <v>279</v>
      </c>
      <c r="G7" s="80" t="s">
        <v>96</v>
      </c>
      <c r="H7" s="80" t="s">
        <v>95</v>
      </c>
      <c r="I7" s="99"/>
      <c r="J7" s="99"/>
      <c r="K7" s="99"/>
    </row>
    <row r="8" spans="1:8" ht="47.25" customHeight="1">
      <c r="A8" s="81">
        <v>1</v>
      </c>
      <c r="B8" s="75" t="s">
        <v>40</v>
      </c>
      <c r="C8" s="76">
        <v>43973</v>
      </c>
      <c r="D8" s="77">
        <v>9585.78</v>
      </c>
      <c r="E8" s="78" t="s">
        <v>39</v>
      </c>
      <c r="F8" s="79" t="s">
        <v>279</v>
      </c>
      <c r="G8" s="80" t="s">
        <v>96</v>
      </c>
      <c r="H8" s="80" t="s">
        <v>414</v>
      </c>
    </row>
    <row r="9" spans="1:8" ht="47.25" customHeight="1">
      <c r="A9" s="81">
        <v>1</v>
      </c>
      <c r="B9" s="75" t="s">
        <v>42</v>
      </c>
      <c r="C9" s="76">
        <v>43929</v>
      </c>
      <c r="D9" s="77">
        <v>334.84</v>
      </c>
      <c r="E9" s="78" t="s">
        <v>41</v>
      </c>
      <c r="F9" s="79" t="s">
        <v>279</v>
      </c>
      <c r="G9" s="80" t="s">
        <v>99</v>
      </c>
      <c r="H9" s="80" t="s">
        <v>98</v>
      </c>
    </row>
    <row r="10" spans="1:8" ht="47.25" customHeight="1">
      <c r="A10" s="81">
        <v>1</v>
      </c>
      <c r="B10" s="75" t="s">
        <v>50</v>
      </c>
      <c r="C10" s="76">
        <v>43930</v>
      </c>
      <c r="D10" s="77">
        <v>600</v>
      </c>
      <c r="E10" s="78" t="s">
        <v>49</v>
      </c>
      <c r="F10" s="79" t="s">
        <v>280</v>
      </c>
      <c r="G10" s="80" t="s">
        <v>106</v>
      </c>
      <c r="H10" s="80" t="s">
        <v>105</v>
      </c>
    </row>
    <row r="11" spans="1:8" ht="47.25" customHeight="1">
      <c r="A11" s="81">
        <v>1</v>
      </c>
      <c r="B11" s="75" t="s">
        <v>129</v>
      </c>
      <c r="C11" s="76">
        <v>43938</v>
      </c>
      <c r="D11" s="77">
        <v>8009.85</v>
      </c>
      <c r="E11" s="78" t="s">
        <v>128</v>
      </c>
      <c r="F11" s="79" t="s">
        <v>279</v>
      </c>
      <c r="G11" s="80" t="s">
        <v>96</v>
      </c>
      <c r="H11" s="80" t="s">
        <v>213</v>
      </c>
    </row>
    <row r="12" spans="1:8" ht="47.25" customHeight="1">
      <c r="A12" s="81">
        <v>1</v>
      </c>
      <c r="B12" s="75" t="s">
        <v>130</v>
      </c>
      <c r="C12" s="76">
        <v>43938</v>
      </c>
      <c r="D12" s="77">
        <v>5160.91</v>
      </c>
      <c r="E12" s="78" t="s">
        <v>128</v>
      </c>
      <c r="F12" s="79" t="s">
        <v>279</v>
      </c>
      <c r="G12" s="80" t="s">
        <v>96</v>
      </c>
      <c r="H12" s="80" t="s">
        <v>214</v>
      </c>
    </row>
    <row r="13" spans="1:8" ht="47.25" customHeight="1">
      <c r="A13" s="81">
        <v>1</v>
      </c>
      <c r="B13" s="75" t="s">
        <v>131</v>
      </c>
      <c r="C13" s="76">
        <v>43938</v>
      </c>
      <c r="D13" s="77">
        <v>3217.36</v>
      </c>
      <c r="E13" s="78" t="s">
        <v>128</v>
      </c>
      <c r="F13" s="79" t="s">
        <v>279</v>
      </c>
      <c r="G13" s="80" t="s">
        <v>96</v>
      </c>
      <c r="H13" s="80" t="s">
        <v>215</v>
      </c>
    </row>
    <row r="14" spans="1:8" ht="47.25" customHeight="1">
      <c r="A14" s="81">
        <v>1</v>
      </c>
      <c r="B14" s="75" t="s">
        <v>138</v>
      </c>
      <c r="C14" s="76">
        <v>43938</v>
      </c>
      <c r="D14" s="77">
        <v>77.8</v>
      </c>
      <c r="E14" s="78" t="s">
        <v>137</v>
      </c>
      <c r="F14" s="79" t="s">
        <v>279</v>
      </c>
      <c r="G14" s="80" t="s">
        <v>222</v>
      </c>
      <c r="H14" s="80" t="s">
        <v>221</v>
      </c>
    </row>
    <row r="15" spans="1:8" ht="47.25" customHeight="1">
      <c r="A15" s="81">
        <v>1</v>
      </c>
      <c r="B15" s="75" t="s">
        <v>141</v>
      </c>
      <c r="C15" s="76">
        <v>43938</v>
      </c>
      <c r="D15" s="77">
        <v>5989.7</v>
      </c>
      <c r="E15" s="78" t="s">
        <v>128</v>
      </c>
      <c r="F15" s="79" t="s">
        <v>279</v>
      </c>
      <c r="G15" s="80" t="s">
        <v>96</v>
      </c>
      <c r="H15" s="80" t="s">
        <v>216</v>
      </c>
    </row>
    <row r="16" spans="1:8" ht="47.25" customHeight="1">
      <c r="A16" s="81">
        <v>1</v>
      </c>
      <c r="B16" s="75" t="s">
        <v>30</v>
      </c>
      <c r="C16" s="76">
        <v>43944</v>
      </c>
      <c r="D16" s="77">
        <v>1596.16</v>
      </c>
      <c r="E16" s="78" t="s">
        <v>155</v>
      </c>
      <c r="F16" s="79" t="s">
        <v>279</v>
      </c>
      <c r="G16" s="80" t="s">
        <v>96</v>
      </c>
      <c r="H16" s="80" t="s">
        <v>237</v>
      </c>
    </row>
    <row r="17" spans="1:8" ht="47.25" customHeight="1">
      <c r="A17" s="81">
        <v>1</v>
      </c>
      <c r="B17" s="75" t="s">
        <v>29</v>
      </c>
      <c r="C17" s="76">
        <v>43944</v>
      </c>
      <c r="D17" s="77">
        <v>3330</v>
      </c>
      <c r="E17" s="78" t="s">
        <v>49</v>
      </c>
      <c r="F17" s="79" t="s">
        <v>280</v>
      </c>
      <c r="G17" s="80" t="s">
        <v>106</v>
      </c>
      <c r="H17" s="80" t="s">
        <v>441</v>
      </c>
    </row>
    <row r="18" spans="1:8" ht="47.25" customHeight="1">
      <c r="A18" s="81">
        <v>1</v>
      </c>
      <c r="B18" s="75" t="s">
        <v>173</v>
      </c>
      <c r="C18" s="76">
        <v>43945</v>
      </c>
      <c r="D18" s="77">
        <v>4720.95</v>
      </c>
      <c r="E18" s="78" t="s">
        <v>36</v>
      </c>
      <c r="F18" s="79" t="s">
        <v>279</v>
      </c>
      <c r="G18" s="80" t="s">
        <v>96</v>
      </c>
      <c r="H18" s="80" t="s">
        <v>254</v>
      </c>
    </row>
    <row r="19" spans="1:8" ht="47.25" customHeight="1">
      <c r="A19" s="81">
        <v>1</v>
      </c>
      <c r="B19" s="75" t="s">
        <v>16</v>
      </c>
      <c r="C19" s="76">
        <v>43948</v>
      </c>
      <c r="D19" s="77">
        <v>8789.76</v>
      </c>
      <c r="E19" s="78" t="s">
        <v>175</v>
      </c>
      <c r="F19" s="79" t="s">
        <v>279</v>
      </c>
      <c r="G19" s="80" t="s">
        <v>256</v>
      </c>
      <c r="H19" s="80" t="s">
        <v>255</v>
      </c>
    </row>
    <row r="20" spans="1:8" ht="47.25" customHeight="1">
      <c r="A20" s="81">
        <v>1</v>
      </c>
      <c r="B20" s="75" t="s">
        <v>16</v>
      </c>
      <c r="C20" s="76">
        <v>43948</v>
      </c>
      <c r="D20" s="77">
        <v>4680</v>
      </c>
      <c r="E20" s="78" t="s">
        <v>176</v>
      </c>
      <c r="F20" s="79" t="s">
        <v>279</v>
      </c>
      <c r="G20" s="80" t="s">
        <v>256</v>
      </c>
      <c r="H20" s="80" t="s">
        <v>255</v>
      </c>
    </row>
    <row r="21" spans="1:8" ht="47.25" customHeight="1">
      <c r="A21" s="81">
        <v>1</v>
      </c>
      <c r="B21" s="75" t="s">
        <v>16</v>
      </c>
      <c r="C21" s="76">
        <v>43948</v>
      </c>
      <c r="D21" s="77">
        <v>6005.23</v>
      </c>
      <c r="E21" s="78" t="s">
        <v>177</v>
      </c>
      <c r="F21" s="79" t="s">
        <v>279</v>
      </c>
      <c r="G21" s="80" t="s">
        <v>256</v>
      </c>
      <c r="H21" s="80" t="s">
        <v>255</v>
      </c>
    </row>
    <row r="22" spans="1:8" ht="47.25" customHeight="1">
      <c r="A22" s="81">
        <v>1</v>
      </c>
      <c r="B22" s="75" t="s">
        <v>200</v>
      </c>
      <c r="C22" s="76">
        <v>43956</v>
      </c>
      <c r="D22" s="77">
        <v>4746.92</v>
      </c>
      <c r="E22" s="78" t="s">
        <v>199</v>
      </c>
      <c r="F22" s="79" t="s">
        <v>279</v>
      </c>
      <c r="G22" s="80" t="s">
        <v>96</v>
      </c>
      <c r="H22" s="80" t="s">
        <v>267</v>
      </c>
    </row>
    <row r="23" spans="1:8" ht="47.25" customHeight="1">
      <c r="A23" s="81">
        <v>1</v>
      </c>
      <c r="B23" s="75" t="s">
        <v>201</v>
      </c>
      <c r="C23" s="76">
        <v>43957</v>
      </c>
      <c r="D23" s="77">
        <v>4464</v>
      </c>
      <c r="E23" s="78" t="s">
        <v>449</v>
      </c>
      <c r="F23" s="79" t="s">
        <v>279</v>
      </c>
      <c r="G23" s="80" t="s">
        <v>77</v>
      </c>
      <c r="H23" s="80" t="s">
        <v>270</v>
      </c>
    </row>
    <row r="24" spans="1:8" ht="47.25" customHeight="1">
      <c r="A24" s="81">
        <v>1</v>
      </c>
      <c r="B24" s="75" t="s">
        <v>203</v>
      </c>
      <c r="C24" s="76">
        <v>43958</v>
      </c>
      <c r="D24" s="77">
        <v>3989.36</v>
      </c>
      <c r="E24" s="78" t="s">
        <v>41</v>
      </c>
      <c r="F24" s="79" t="s">
        <v>279</v>
      </c>
      <c r="G24" s="80" t="s">
        <v>99</v>
      </c>
      <c r="H24" s="80" t="s">
        <v>268</v>
      </c>
    </row>
    <row r="25" spans="1:8" ht="47.25" customHeight="1">
      <c r="A25" s="81">
        <v>1</v>
      </c>
      <c r="B25" s="75" t="s">
        <v>18</v>
      </c>
      <c r="C25" s="76">
        <v>43963</v>
      </c>
      <c r="D25" s="77">
        <v>1237.86</v>
      </c>
      <c r="E25" s="78" t="s">
        <v>281</v>
      </c>
      <c r="F25" s="79" t="s">
        <v>279</v>
      </c>
      <c r="G25" s="80" t="s">
        <v>96</v>
      </c>
      <c r="H25" s="80" t="s">
        <v>330</v>
      </c>
    </row>
    <row r="26" spans="1:8" ht="47.25" customHeight="1">
      <c r="A26" s="81">
        <v>1</v>
      </c>
      <c r="B26" s="75" t="s">
        <v>351</v>
      </c>
      <c r="C26" s="76">
        <v>43985</v>
      </c>
      <c r="D26" s="77">
        <v>4464</v>
      </c>
      <c r="E26" s="78" t="s">
        <v>449</v>
      </c>
      <c r="F26" s="79" t="s">
        <v>279</v>
      </c>
      <c r="G26" s="80" t="s">
        <v>77</v>
      </c>
      <c r="H26" s="80" t="s">
        <v>386</v>
      </c>
    </row>
    <row r="27" spans="1:8" ht="47.25" customHeight="1">
      <c r="A27" s="81">
        <v>1</v>
      </c>
      <c r="B27" s="75" t="s">
        <v>150</v>
      </c>
      <c r="C27" s="76">
        <v>43993</v>
      </c>
      <c r="D27" s="77">
        <v>30</v>
      </c>
      <c r="E27" s="78" t="s">
        <v>49</v>
      </c>
      <c r="F27" s="79" t="s">
        <v>279</v>
      </c>
      <c r="G27" s="80" t="s">
        <v>240</v>
      </c>
      <c r="H27" s="80" t="s">
        <v>440</v>
      </c>
    </row>
    <row r="28" spans="1:8" ht="47.25" customHeight="1">
      <c r="A28" s="81">
        <v>1</v>
      </c>
      <c r="B28" s="75" t="s">
        <v>168</v>
      </c>
      <c r="C28" s="76">
        <v>43997</v>
      </c>
      <c r="D28" s="77">
        <v>60</v>
      </c>
      <c r="E28" s="78" t="s">
        <v>49</v>
      </c>
      <c r="F28" s="79" t="s">
        <v>279</v>
      </c>
      <c r="G28" s="80" t="s">
        <v>248</v>
      </c>
      <c r="H28" s="80" t="s">
        <v>395</v>
      </c>
    </row>
    <row r="29" spans="1:8" ht="47.25" customHeight="1">
      <c r="A29" s="81">
        <v>1</v>
      </c>
      <c r="B29" s="75" t="s">
        <v>170</v>
      </c>
      <c r="C29" s="76">
        <v>44008</v>
      </c>
      <c r="D29" s="77">
        <v>5836.48</v>
      </c>
      <c r="E29" s="78" t="s">
        <v>434</v>
      </c>
      <c r="F29" s="79" t="s">
        <v>279</v>
      </c>
      <c r="G29" s="80" t="s">
        <v>96</v>
      </c>
      <c r="H29" s="80" t="s">
        <v>435</v>
      </c>
    </row>
    <row r="30" spans="1:8" ht="47.25" customHeight="1">
      <c r="A30" s="81">
        <v>2</v>
      </c>
      <c r="B30" s="75" t="s">
        <v>60</v>
      </c>
      <c r="C30" s="76">
        <v>43935</v>
      </c>
      <c r="D30" s="77">
        <v>42.08</v>
      </c>
      <c r="E30" s="78" t="s">
        <v>59</v>
      </c>
      <c r="F30" s="79" t="s">
        <v>279</v>
      </c>
      <c r="G30" s="80" t="s">
        <v>114</v>
      </c>
      <c r="H30" s="80" t="s">
        <v>113</v>
      </c>
    </row>
    <row r="31" spans="1:8" ht="47.25" customHeight="1">
      <c r="A31" s="81">
        <v>2</v>
      </c>
      <c r="B31" s="75" t="s">
        <v>163</v>
      </c>
      <c r="C31" s="76">
        <v>43972</v>
      </c>
      <c r="D31" s="77">
        <v>410.62</v>
      </c>
      <c r="E31" s="78" t="s">
        <v>307</v>
      </c>
      <c r="F31" s="79" t="s">
        <v>279</v>
      </c>
      <c r="G31" s="80" t="s">
        <v>256</v>
      </c>
      <c r="H31" s="80" t="s">
        <v>338</v>
      </c>
    </row>
    <row r="32" spans="1:8" ht="47.25" customHeight="1">
      <c r="A32" s="81">
        <v>2</v>
      </c>
      <c r="B32" s="75" t="s">
        <v>163</v>
      </c>
      <c r="C32" s="76">
        <v>43972</v>
      </c>
      <c r="D32" s="77">
        <v>76.69</v>
      </c>
      <c r="E32" s="78" t="s">
        <v>308</v>
      </c>
      <c r="F32" s="79" t="s">
        <v>279</v>
      </c>
      <c r="G32" s="80" t="s">
        <v>256</v>
      </c>
      <c r="H32" s="80" t="s">
        <v>338</v>
      </c>
    </row>
    <row r="33" spans="1:8" ht="47.25" customHeight="1">
      <c r="A33" s="81">
        <v>2</v>
      </c>
      <c r="B33" s="75" t="s">
        <v>35</v>
      </c>
      <c r="C33" s="76">
        <v>43979</v>
      </c>
      <c r="D33" s="77">
        <v>138.3</v>
      </c>
      <c r="E33" s="78" t="s">
        <v>447</v>
      </c>
      <c r="F33" s="79" t="s">
        <v>279</v>
      </c>
      <c r="G33" s="80" t="s">
        <v>275</v>
      </c>
      <c r="H33" s="80" t="s">
        <v>350</v>
      </c>
    </row>
    <row r="34" spans="1:8" ht="47.25" customHeight="1">
      <c r="A34" s="81">
        <v>2</v>
      </c>
      <c r="B34" s="75" t="s">
        <v>46</v>
      </c>
      <c r="C34" s="76">
        <v>43980</v>
      </c>
      <c r="D34" s="77">
        <v>5589.56</v>
      </c>
      <c r="E34" s="78" t="s">
        <v>320</v>
      </c>
      <c r="F34" s="79" t="s">
        <v>279</v>
      </c>
      <c r="G34" s="80" t="s">
        <v>256</v>
      </c>
      <c r="H34" s="80" t="s">
        <v>343</v>
      </c>
    </row>
    <row r="35" spans="1:8" ht="47.25" customHeight="1">
      <c r="A35" s="81">
        <v>3</v>
      </c>
      <c r="B35" s="75" t="s">
        <v>24</v>
      </c>
      <c r="C35" s="76">
        <v>43928</v>
      </c>
      <c r="D35" s="77">
        <v>180</v>
      </c>
      <c r="E35" s="78" t="s">
        <v>23</v>
      </c>
      <c r="F35" s="79" t="s">
        <v>279</v>
      </c>
      <c r="G35" s="80" t="s">
        <v>86</v>
      </c>
      <c r="H35" s="80" t="s">
        <v>85</v>
      </c>
    </row>
    <row r="36" spans="1:8" ht="47.25" customHeight="1">
      <c r="A36" s="81">
        <v>3</v>
      </c>
      <c r="B36" s="75" t="s">
        <v>26</v>
      </c>
      <c r="C36" s="76">
        <v>43928</v>
      </c>
      <c r="D36" s="77">
        <v>1651.52</v>
      </c>
      <c r="E36" s="78" t="s">
        <v>25</v>
      </c>
      <c r="F36" s="79" t="s">
        <v>279</v>
      </c>
      <c r="G36" s="80" t="s">
        <v>86</v>
      </c>
      <c r="H36" s="80" t="s">
        <v>87</v>
      </c>
    </row>
    <row r="37" spans="1:8" ht="47.25" customHeight="1">
      <c r="A37" s="81">
        <v>3</v>
      </c>
      <c r="B37" s="75" t="s">
        <v>28</v>
      </c>
      <c r="C37" s="76">
        <v>43928</v>
      </c>
      <c r="D37" s="77">
        <v>213</v>
      </c>
      <c r="E37" s="78" t="s">
        <v>27</v>
      </c>
      <c r="F37" s="79" t="s">
        <v>279</v>
      </c>
      <c r="G37" s="80" t="s">
        <v>86</v>
      </c>
      <c r="H37" s="80" t="s">
        <v>87</v>
      </c>
    </row>
    <row r="38" spans="1:8" ht="47.25" customHeight="1">
      <c r="A38" s="81">
        <v>3</v>
      </c>
      <c r="B38" s="75" t="s">
        <v>35</v>
      </c>
      <c r="C38" s="76">
        <v>43929</v>
      </c>
      <c r="D38" s="77">
        <v>403.52</v>
      </c>
      <c r="E38" s="78" t="s">
        <v>34</v>
      </c>
      <c r="F38" s="79" t="s">
        <v>279</v>
      </c>
      <c r="G38" s="80" t="s">
        <v>86</v>
      </c>
      <c r="H38" s="80" t="s">
        <v>93</v>
      </c>
    </row>
    <row r="39" spans="1:8" ht="47.25" customHeight="1">
      <c r="A39" s="81">
        <v>3</v>
      </c>
      <c r="B39" s="75" t="s">
        <v>63</v>
      </c>
      <c r="C39" s="76">
        <v>43936</v>
      </c>
      <c r="D39" s="77">
        <v>1732.65</v>
      </c>
      <c r="E39" s="78" t="s">
        <v>62</v>
      </c>
      <c r="F39" s="79" t="s">
        <v>279</v>
      </c>
      <c r="G39" s="80" t="s">
        <v>116</v>
      </c>
      <c r="H39" s="80" t="s">
        <v>115</v>
      </c>
    </row>
    <row r="40" spans="1:8" ht="47.25" customHeight="1">
      <c r="A40" s="81">
        <v>3</v>
      </c>
      <c r="B40" s="75" t="s">
        <v>124</v>
      </c>
      <c r="C40" s="76">
        <v>43941</v>
      </c>
      <c r="D40" s="77">
        <v>2690.98</v>
      </c>
      <c r="E40" s="78" t="s">
        <v>123</v>
      </c>
      <c r="F40" s="79" t="s">
        <v>279</v>
      </c>
      <c r="G40" s="80" t="s">
        <v>205</v>
      </c>
      <c r="H40" s="80" t="s">
        <v>206</v>
      </c>
    </row>
    <row r="41" spans="1:8" ht="47.25" customHeight="1">
      <c r="A41" s="81">
        <v>3</v>
      </c>
      <c r="B41" s="75" t="s">
        <v>126</v>
      </c>
      <c r="C41" s="76">
        <v>43941</v>
      </c>
      <c r="D41" s="77">
        <v>63749.9</v>
      </c>
      <c r="E41" s="78" t="s">
        <v>125</v>
      </c>
      <c r="F41" s="79" t="s">
        <v>279</v>
      </c>
      <c r="G41" s="80" t="s">
        <v>205</v>
      </c>
      <c r="H41" s="80" t="s">
        <v>210</v>
      </c>
    </row>
    <row r="42" spans="1:8" ht="47.25" customHeight="1">
      <c r="A42" s="81">
        <v>3</v>
      </c>
      <c r="B42" s="75" t="s">
        <v>127</v>
      </c>
      <c r="C42" s="76">
        <v>43941</v>
      </c>
      <c r="D42" s="77">
        <v>169899.15</v>
      </c>
      <c r="E42" s="78" t="s">
        <v>125</v>
      </c>
      <c r="F42" s="79" t="s">
        <v>279</v>
      </c>
      <c r="G42" s="80" t="s">
        <v>209</v>
      </c>
      <c r="H42" s="80" t="s">
        <v>208</v>
      </c>
    </row>
    <row r="43" spans="1:8" ht="47.25" customHeight="1">
      <c r="A43" s="81">
        <v>3</v>
      </c>
      <c r="B43" s="75" t="s">
        <v>140</v>
      </c>
      <c r="C43" s="76">
        <v>43942</v>
      </c>
      <c r="D43" s="77">
        <v>8201.5</v>
      </c>
      <c r="E43" s="78" t="s">
        <v>139</v>
      </c>
      <c r="F43" s="79" t="s">
        <v>279</v>
      </c>
      <c r="G43" s="80" t="s">
        <v>224</v>
      </c>
      <c r="H43" s="80" t="s">
        <v>223</v>
      </c>
    </row>
    <row r="44" spans="1:8" ht="47.25" customHeight="1">
      <c r="A44" s="81">
        <v>3</v>
      </c>
      <c r="B44" s="75" t="s">
        <v>148</v>
      </c>
      <c r="C44" s="76">
        <v>43942</v>
      </c>
      <c r="D44" s="77">
        <v>6402.33</v>
      </c>
      <c r="E44" s="78" t="s">
        <v>139</v>
      </c>
      <c r="F44" s="79" t="s">
        <v>279</v>
      </c>
      <c r="G44" s="80" t="s">
        <v>224</v>
      </c>
      <c r="H44" s="80" t="s">
        <v>225</v>
      </c>
    </row>
    <row r="45" spans="1:8" ht="47.25" customHeight="1">
      <c r="A45" s="81">
        <v>3</v>
      </c>
      <c r="B45" s="75" t="s">
        <v>153</v>
      </c>
      <c r="C45" s="76">
        <v>43942</v>
      </c>
      <c r="D45" s="77">
        <v>3711.28</v>
      </c>
      <c r="E45" s="78" t="s">
        <v>139</v>
      </c>
      <c r="F45" s="79" t="s">
        <v>279</v>
      </c>
      <c r="G45" s="80" t="s">
        <v>224</v>
      </c>
      <c r="H45" s="80" t="s">
        <v>225</v>
      </c>
    </row>
    <row r="46" spans="1:8" ht="47.25" customHeight="1">
      <c r="A46" s="81">
        <v>3</v>
      </c>
      <c r="B46" s="75" t="s">
        <v>154</v>
      </c>
      <c r="C46" s="76">
        <v>43943</v>
      </c>
      <c r="D46" s="77">
        <v>27998.83</v>
      </c>
      <c r="E46" s="78" t="s">
        <v>62</v>
      </c>
      <c r="F46" s="79" t="s">
        <v>279</v>
      </c>
      <c r="G46" s="80" t="s">
        <v>234</v>
      </c>
      <c r="H46" s="80" t="s">
        <v>233</v>
      </c>
    </row>
    <row r="47" spans="1:8" ht="47.25" customHeight="1">
      <c r="A47" s="81">
        <v>3</v>
      </c>
      <c r="B47" s="75" t="s">
        <v>156</v>
      </c>
      <c r="C47" s="76">
        <v>43943</v>
      </c>
      <c r="D47" s="77">
        <v>175423.94</v>
      </c>
      <c r="E47" s="78" t="s">
        <v>123</v>
      </c>
      <c r="F47" s="79" t="s">
        <v>279</v>
      </c>
      <c r="G47" s="80" t="s">
        <v>205</v>
      </c>
      <c r="H47" s="80" t="s">
        <v>238</v>
      </c>
    </row>
    <row r="48" spans="1:8" ht="47.25" customHeight="1">
      <c r="A48" s="81">
        <v>3</v>
      </c>
      <c r="B48" s="75" t="s">
        <v>156</v>
      </c>
      <c r="C48" s="76">
        <v>43943</v>
      </c>
      <c r="D48" s="77">
        <v>143520.03</v>
      </c>
      <c r="E48" s="78" t="s">
        <v>157</v>
      </c>
      <c r="F48" s="79" t="s">
        <v>279</v>
      </c>
      <c r="G48" s="80" t="s">
        <v>240</v>
      </c>
      <c r="H48" s="80" t="s">
        <v>239</v>
      </c>
    </row>
    <row r="49" spans="1:8" ht="47.25" customHeight="1">
      <c r="A49" s="81">
        <v>3</v>
      </c>
      <c r="B49" s="75" t="s">
        <v>158</v>
      </c>
      <c r="C49" s="76">
        <v>43944</v>
      </c>
      <c r="D49" s="77">
        <v>1753.43</v>
      </c>
      <c r="E49" s="78" t="s">
        <v>123</v>
      </c>
      <c r="F49" s="79" t="s">
        <v>279</v>
      </c>
      <c r="G49" s="80" t="s">
        <v>205</v>
      </c>
      <c r="H49" s="80" t="s">
        <v>207</v>
      </c>
    </row>
    <row r="50" spans="1:8" ht="47.25" customHeight="1">
      <c r="A50" s="81">
        <v>3</v>
      </c>
      <c r="B50" s="75" t="s">
        <v>163</v>
      </c>
      <c r="C50" s="76">
        <v>43944</v>
      </c>
      <c r="D50" s="77">
        <v>24000</v>
      </c>
      <c r="E50" s="78" t="s">
        <v>162</v>
      </c>
      <c r="F50" s="79" t="s">
        <v>279</v>
      </c>
      <c r="G50" s="80" t="s">
        <v>278</v>
      </c>
      <c r="H50" s="80" t="s">
        <v>277</v>
      </c>
    </row>
    <row r="51" spans="1:8" ht="47.25" customHeight="1">
      <c r="A51" s="81">
        <v>3</v>
      </c>
      <c r="B51" s="75" t="s">
        <v>46</v>
      </c>
      <c r="C51" s="76">
        <v>43948</v>
      </c>
      <c r="D51" s="77">
        <v>13557.12</v>
      </c>
      <c r="E51" s="78" t="s">
        <v>164</v>
      </c>
      <c r="F51" s="79" t="s">
        <v>279</v>
      </c>
      <c r="G51" s="80" t="s">
        <v>245</v>
      </c>
      <c r="H51" s="80" t="s">
        <v>244</v>
      </c>
    </row>
    <row r="52" spans="1:8" ht="47.25" customHeight="1">
      <c r="A52" s="81">
        <v>3</v>
      </c>
      <c r="B52" s="75" t="s">
        <v>179</v>
      </c>
      <c r="C52" s="76">
        <v>43948</v>
      </c>
      <c r="D52" s="77">
        <v>245.48</v>
      </c>
      <c r="E52" s="78" t="s">
        <v>178</v>
      </c>
      <c r="F52" s="79" t="s">
        <v>279</v>
      </c>
      <c r="G52" s="80" t="s">
        <v>224</v>
      </c>
      <c r="H52" s="80" t="s">
        <v>257</v>
      </c>
    </row>
    <row r="53" spans="1:8" ht="47.25" customHeight="1">
      <c r="A53" s="81">
        <v>3</v>
      </c>
      <c r="B53" s="75" t="s">
        <v>180</v>
      </c>
      <c r="C53" s="76">
        <v>43950</v>
      </c>
      <c r="D53" s="77">
        <v>14398.97</v>
      </c>
      <c r="E53" s="78" t="s">
        <v>139</v>
      </c>
      <c r="F53" s="79" t="s">
        <v>279</v>
      </c>
      <c r="G53" s="80" t="s">
        <v>224</v>
      </c>
      <c r="H53" s="80" t="s">
        <v>226</v>
      </c>
    </row>
    <row r="54" spans="1:8" ht="47.25" customHeight="1">
      <c r="A54" s="81">
        <v>3</v>
      </c>
      <c r="B54" s="75" t="s">
        <v>181</v>
      </c>
      <c r="C54" s="76">
        <v>43950</v>
      </c>
      <c r="D54" s="77">
        <v>34607.08</v>
      </c>
      <c r="E54" s="78" t="s">
        <v>125</v>
      </c>
      <c r="F54" s="79" t="s">
        <v>279</v>
      </c>
      <c r="G54" s="80" t="s">
        <v>205</v>
      </c>
      <c r="H54" s="80" t="s">
        <v>211</v>
      </c>
    </row>
    <row r="55" spans="1:8" ht="47.25" customHeight="1">
      <c r="A55" s="81">
        <v>3</v>
      </c>
      <c r="B55" s="75" t="s">
        <v>190</v>
      </c>
      <c r="C55" s="76">
        <v>43950</v>
      </c>
      <c r="D55" s="77">
        <v>6632.68</v>
      </c>
      <c r="E55" s="78" t="s">
        <v>189</v>
      </c>
      <c r="F55" s="79" t="s">
        <v>279</v>
      </c>
      <c r="G55" s="80" t="s">
        <v>209</v>
      </c>
      <c r="H55" s="80" t="s">
        <v>260</v>
      </c>
    </row>
    <row r="56" spans="1:8" ht="47.25" customHeight="1">
      <c r="A56" s="81">
        <v>3</v>
      </c>
      <c r="B56" s="75" t="s">
        <v>12</v>
      </c>
      <c r="C56" s="76">
        <v>43951</v>
      </c>
      <c r="D56" s="77">
        <v>3050</v>
      </c>
      <c r="E56" s="78" t="s">
        <v>192</v>
      </c>
      <c r="F56" s="79" t="s">
        <v>279</v>
      </c>
      <c r="G56" s="80" t="s">
        <v>262</v>
      </c>
      <c r="H56" s="80" t="s">
        <v>261</v>
      </c>
    </row>
    <row r="57" spans="1:8" ht="47.25" customHeight="1">
      <c r="A57" s="81">
        <v>3</v>
      </c>
      <c r="B57" s="75" t="s">
        <v>196</v>
      </c>
      <c r="C57" s="76">
        <v>43958</v>
      </c>
      <c r="D57" s="77">
        <v>98686.31</v>
      </c>
      <c r="E57" s="78" t="s">
        <v>125</v>
      </c>
      <c r="F57" s="79" t="s">
        <v>279</v>
      </c>
      <c r="G57" s="80" t="s">
        <v>209</v>
      </c>
      <c r="H57" s="80" t="s">
        <v>212</v>
      </c>
    </row>
    <row r="58" spans="1:8" ht="47.25" customHeight="1">
      <c r="A58" s="81">
        <v>3</v>
      </c>
      <c r="B58" s="75" t="s">
        <v>50</v>
      </c>
      <c r="C58" s="76">
        <v>43956</v>
      </c>
      <c r="D58" s="77">
        <v>10393.79</v>
      </c>
      <c r="E58" s="78" t="s">
        <v>164</v>
      </c>
      <c r="F58" s="79" t="s">
        <v>279</v>
      </c>
      <c r="G58" s="80" t="s">
        <v>245</v>
      </c>
      <c r="H58" s="80" t="s">
        <v>246</v>
      </c>
    </row>
    <row r="59" spans="1:9" ht="47.25" customHeight="1">
      <c r="A59" s="81">
        <v>3</v>
      </c>
      <c r="B59" s="75" t="s">
        <v>202</v>
      </c>
      <c r="C59" s="76">
        <v>43957</v>
      </c>
      <c r="D59" s="77">
        <v>1957.34</v>
      </c>
      <c r="E59" s="78" t="s">
        <v>62</v>
      </c>
      <c r="F59" s="79" t="s">
        <v>279</v>
      </c>
      <c r="G59" s="80" t="s">
        <v>236</v>
      </c>
      <c r="H59" s="80" t="s">
        <v>235</v>
      </c>
      <c r="I59" s="100"/>
    </row>
    <row r="60" spans="1:8" ht="47.25" customHeight="1">
      <c r="A60" s="81">
        <v>3</v>
      </c>
      <c r="B60" s="75" t="s">
        <v>202</v>
      </c>
      <c r="C60" s="76">
        <v>43957</v>
      </c>
      <c r="D60" s="77">
        <v>1604.38</v>
      </c>
      <c r="E60" s="78" t="s">
        <v>157</v>
      </c>
      <c r="F60" s="79" t="s">
        <v>279</v>
      </c>
      <c r="G60" s="80" t="s">
        <v>240</v>
      </c>
      <c r="H60" s="80" t="s">
        <v>241</v>
      </c>
    </row>
    <row r="61" spans="1:8" ht="47.25" customHeight="1">
      <c r="A61" s="81">
        <v>3</v>
      </c>
      <c r="B61" s="75" t="s">
        <v>129</v>
      </c>
      <c r="C61" s="76">
        <v>43958</v>
      </c>
      <c r="D61" s="77">
        <v>91.5</v>
      </c>
      <c r="E61" s="78" t="s">
        <v>204</v>
      </c>
      <c r="F61" s="79" t="s">
        <v>279</v>
      </c>
      <c r="G61" s="80" t="s">
        <v>262</v>
      </c>
      <c r="H61" s="80" t="s">
        <v>269</v>
      </c>
    </row>
    <row r="62" spans="1:8" ht="47.25" customHeight="1">
      <c r="A62" s="81">
        <v>3</v>
      </c>
      <c r="B62" s="75" t="s">
        <v>335</v>
      </c>
      <c r="C62" s="76">
        <v>43962</v>
      </c>
      <c r="D62" s="77">
        <v>4817.52</v>
      </c>
      <c r="E62" s="78" t="s">
        <v>139</v>
      </c>
      <c r="F62" s="79" t="s">
        <v>279</v>
      </c>
      <c r="G62" s="80" t="s">
        <v>224</v>
      </c>
      <c r="H62" s="80" t="s">
        <v>328</v>
      </c>
    </row>
    <row r="63" spans="1:8" ht="47.25" customHeight="1">
      <c r="A63" s="81">
        <v>3</v>
      </c>
      <c r="B63" s="75" t="s">
        <v>289</v>
      </c>
      <c r="C63" s="76">
        <v>43972</v>
      </c>
      <c r="D63" s="77">
        <v>2799.72</v>
      </c>
      <c r="E63" s="78" t="s">
        <v>125</v>
      </c>
      <c r="F63" s="79" t="s">
        <v>279</v>
      </c>
      <c r="G63" s="80" t="s">
        <v>209</v>
      </c>
      <c r="H63" s="80" t="s">
        <v>331</v>
      </c>
    </row>
    <row r="64" spans="1:8" ht="47.25" customHeight="1">
      <c r="A64" s="81">
        <v>3</v>
      </c>
      <c r="B64" s="75" t="s">
        <v>304</v>
      </c>
      <c r="C64" s="76">
        <v>43971</v>
      </c>
      <c r="D64" s="77">
        <v>3381.1</v>
      </c>
      <c r="E64" s="78" t="s">
        <v>450</v>
      </c>
      <c r="F64" s="79" t="s">
        <v>279</v>
      </c>
      <c r="G64" s="80" t="s">
        <v>444</v>
      </c>
      <c r="H64" s="80" t="s">
        <v>445</v>
      </c>
    </row>
    <row r="65" spans="1:8" ht="47.25" customHeight="1">
      <c r="A65" s="81">
        <v>3</v>
      </c>
      <c r="B65" s="75" t="s">
        <v>312</v>
      </c>
      <c r="C65" s="76">
        <v>43973</v>
      </c>
      <c r="D65" s="77">
        <v>817.53</v>
      </c>
      <c r="E65" s="78" t="s">
        <v>123</v>
      </c>
      <c r="F65" s="79" t="s">
        <v>279</v>
      </c>
      <c r="G65" s="80" t="s">
        <v>205</v>
      </c>
      <c r="H65" s="80" t="s">
        <v>339</v>
      </c>
    </row>
    <row r="66" spans="1:8" ht="47.25" customHeight="1">
      <c r="A66" s="81">
        <v>3</v>
      </c>
      <c r="B66" s="75" t="s">
        <v>147</v>
      </c>
      <c r="C66" s="76">
        <v>43973</v>
      </c>
      <c r="D66" s="77">
        <v>3083.28</v>
      </c>
      <c r="E66" s="78" t="s">
        <v>164</v>
      </c>
      <c r="F66" s="79" t="s">
        <v>279</v>
      </c>
      <c r="G66" s="80" t="s">
        <v>240</v>
      </c>
      <c r="H66" s="80" t="s">
        <v>442</v>
      </c>
    </row>
    <row r="67" spans="1:8" ht="47.25" customHeight="1">
      <c r="A67" s="81">
        <v>3</v>
      </c>
      <c r="B67" s="75" t="s">
        <v>314</v>
      </c>
      <c r="C67" s="76">
        <v>43976</v>
      </c>
      <c r="D67" s="77">
        <v>25574.88</v>
      </c>
      <c r="E67" s="78" t="s">
        <v>125</v>
      </c>
      <c r="F67" s="79" t="s">
        <v>279</v>
      </c>
      <c r="G67" s="80" t="s">
        <v>205</v>
      </c>
      <c r="H67" s="80" t="s">
        <v>332</v>
      </c>
    </row>
    <row r="68" spans="1:8" ht="47.25" customHeight="1">
      <c r="A68" s="81">
        <v>3</v>
      </c>
      <c r="B68" s="75" t="s">
        <v>315</v>
      </c>
      <c r="C68" s="76">
        <v>43977</v>
      </c>
      <c r="D68" s="77">
        <v>5894.33</v>
      </c>
      <c r="E68" s="78" t="s">
        <v>139</v>
      </c>
      <c r="F68" s="79" t="s">
        <v>279</v>
      </c>
      <c r="G68" s="80" t="s">
        <v>224</v>
      </c>
      <c r="H68" s="80" t="s">
        <v>329</v>
      </c>
    </row>
    <row r="69" spans="1:8" ht="47.25" customHeight="1">
      <c r="A69" s="81">
        <v>3</v>
      </c>
      <c r="B69" s="75" t="s">
        <v>319</v>
      </c>
      <c r="C69" s="76">
        <v>43979</v>
      </c>
      <c r="D69" s="77">
        <v>592.88</v>
      </c>
      <c r="E69" s="78" t="s">
        <v>178</v>
      </c>
      <c r="F69" s="79" t="s">
        <v>279</v>
      </c>
      <c r="G69" s="80" t="s">
        <v>224</v>
      </c>
      <c r="H69" s="80" t="s">
        <v>342</v>
      </c>
    </row>
    <row r="70" spans="1:8" ht="47.25" customHeight="1">
      <c r="A70" s="81">
        <v>3</v>
      </c>
      <c r="B70" s="75" t="s">
        <v>327</v>
      </c>
      <c r="C70" s="76">
        <v>43983</v>
      </c>
      <c r="D70" s="77">
        <v>1784.73</v>
      </c>
      <c r="E70" s="78" t="s">
        <v>62</v>
      </c>
      <c r="F70" s="79" t="s">
        <v>279</v>
      </c>
      <c r="G70" s="80" t="s">
        <v>116</v>
      </c>
      <c r="H70" s="80" t="s">
        <v>349</v>
      </c>
    </row>
    <row r="71" spans="1:8" ht="47.25" customHeight="1">
      <c r="A71" s="81">
        <v>3</v>
      </c>
      <c r="B71" s="75" t="s">
        <v>130</v>
      </c>
      <c r="C71" s="76">
        <v>43987</v>
      </c>
      <c r="D71" s="77">
        <v>25254</v>
      </c>
      <c r="E71" s="78" t="s">
        <v>352</v>
      </c>
      <c r="F71" s="79" t="s">
        <v>279</v>
      </c>
      <c r="G71" s="80" t="s">
        <v>387</v>
      </c>
      <c r="H71" s="80" t="s">
        <v>388</v>
      </c>
    </row>
    <row r="72" spans="1:8" ht="47.25" customHeight="1">
      <c r="A72" s="81">
        <v>3</v>
      </c>
      <c r="B72" s="75" t="s">
        <v>366</v>
      </c>
      <c r="C72" s="76">
        <v>43994</v>
      </c>
      <c r="D72" s="77">
        <v>26695.22</v>
      </c>
      <c r="E72" s="78" t="s">
        <v>62</v>
      </c>
      <c r="F72" s="79" t="s">
        <v>279</v>
      </c>
      <c r="G72" s="80" t="s">
        <v>234</v>
      </c>
      <c r="H72" s="80" t="s">
        <v>397</v>
      </c>
    </row>
    <row r="73" spans="1:8" ht="47.25" customHeight="1">
      <c r="A73" s="81">
        <v>3</v>
      </c>
      <c r="B73" s="75" t="s">
        <v>370</v>
      </c>
      <c r="C73" s="76">
        <v>43999</v>
      </c>
      <c r="D73" s="77">
        <v>51376.24</v>
      </c>
      <c r="E73" s="78" t="s">
        <v>446</v>
      </c>
      <c r="F73" s="79" t="s">
        <v>279</v>
      </c>
      <c r="G73" s="80" t="s">
        <v>400</v>
      </c>
      <c r="H73" s="80" t="s">
        <v>401</v>
      </c>
    </row>
    <row r="74" spans="1:8" ht="47.25" customHeight="1">
      <c r="A74" s="81">
        <v>3</v>
      </c>
      <c r="B74" s="75" t="s">
        <v>372</v>
      </c>
      <c r="C74" s="76">
        <v>43999</v>
      </c>
      <c r="D74" s="77">
        <v>46569.14</v>
      </c>
      <c r="E74" s="78" t="s">
        <v>446</v>
      </c>
      <c r="F74" s="79" t="s">
        <v>279</v>
      </c>
      <c r="G74" s="80" t="s">
        <v>398</v>
      </c>
      <c r="H74" s="80" t="s">
        <v>399</v>
      </c>
    </row>
    <row r="75" spans="1:8" ht="47.25" customHeight="1">
      <c r="A75" s="81">
        <v>3</v>
      </c>
      <c r="B75" s="75" t="s">
        <v>412</v>
      </c>
      <c r="C75" s="76">
        <v>44000</v>
      </c>
      <c r="D75" s="77">
        <v>4557.65</v>
      </c>
      <c r="E75" s="78" t="s">
        <v>139</v>
      </c>
      <c r="F75" s="79" t="s">
        <v>279</v>
      </c>
      <c r="G75" s="80" t="s">
        <v>224</v>
      </c>
      <c r="H75" s="80" t="s">
        <v>402</v>
      </c>
    </row>
    <row r="76" spans="1:8" ht="47.25" customHeight="1">
      <c r="A76" s="81">
        <v>3</v>
      </c>
      <c r="B76" s="75" t="s">
        <v>131</v>
      </c>
      <c r="C76" s="76">
        <v>44006</v>
      </c>
      <c r="D76" s="77">
        <v>197.85</v>
      </c>
      <c r="E76" s="78" t="s">
        <v>381</v>
      </c>
      <c r="F76" s="79" t="s">
        <v>279</v>
      </c>
      <c r="G76" s="80" t="s">
        <v>236</v>
      </c>
      <c r="H76" s="80" t="s">
        <v>406</v>
      </c>
    </row>
    <row r="77" spans="1:8" ht="47.25" customHeight="1">
      <c r="A77" s="81">
        <v>3</v>
      </c>
      <c r="B77" s="75" t="s">
        <v>382</v>
      </c>
      <c r="C77" s="76">
        <v>44006</v>
      </c>
      <c r="D77" s="77">
        <v>607.93</v>
      </c>
      <c r="E77" s="78" t="s">
        <v>123</v>
      </c>
      <c r="F77" s="79" t="s">
        <v>279</v>
      </c>
      <c r="G77" s="80" t="s">
        <v>205</v>
      </c>
      <c r="H77" s="80" t="s">
        <v>407</v>
      </c>
    </row>
    <row r="78" spans="1:8" ht="47.25" customHeight="1">
      <c r="A78" s="81">
        <v>3</v>
      </c>
      <c r="B78" s="75" t="s">
        <v>141</v>
      </c>
      <c r="C78" s="76">
        <v>44006</v>
      </c>
      <c r="D78" s="77">
        <v>2684</v>
      </c>
      <c r="E78" s="78" t="s">
        <v>383</v>
      </c>
      <c r="F78" s="79" t="s">
        <v>279</v>
      </c>
      <c r="G78" s="80" t="s">
        <v>408</v>
      </c>
      <c r="H78" s="80" t="s">
        <v>409</v>
      </c>
    </row>
    <row r="79" spans="1:8" ht="47.25" customHeight="1">
      <c r="A79" s="81">
        <v>3</v>
      </c>
      <c r="B79" s="75" t="s">
        <v>385</v>
      </c>
      <c r="C79" s="76">
        <v>44006</v>
      </c>
      <c r="D79" s="77">
        <v>4248.51</v>
      </c>
      <c r="E79" s="78" t="s">
        <v>125</v>
      </c>
      <c r="F79" s="79" t="s">
        <v>279</v>
      </c>
      <c r="G79" s="80" t="s">
        <v>205</v>
      </c>
      <c r="H79" s="80" t="s">
        <v>411</v>
      </c>
    </row>
    <row r="80" spans="1:8" ht="47.25" customHeight="1">
      <c r="A80" s="81">
        <v>4</v>
      </c>
      <c r="B80" s="75" t="s">
        <v>16</v>
      </c>
      <c r="C80" s="76">
        <v>43924</v>
      </c>
      <c r="D80" s="77">
        <v>44616.69</v>
      </c>
      <c r="E80" s="78" t="s">
        <v>15</v>
      </c>
      <c r="F80" s="79" t="s">
        <v>280</v>
      </c>
      <c r="G80" s="80" t="s">
        <v>79</v>
      </c>
      <c r="H80" s="80" t="s">
        <v>78</v>
      </c>
    </row>
    <row r="81" spans="1:8" ht="47.25" customHeight="1">
      <c r="A81" s="81">
        <v>4</v>
      </c>
      <c r="B81" s="75" t="s">
        <v>18</v>
      </c>
      <c r="C81" s="76">
        <v>43928</v>
      </c>
      <c r="D81" s="77">
        <v>205.88</v>
      </c>
      <c r="E81" s="78" t="s">
        <v>17</v>
      </c>
      <c r="F81" s="79" t="s">
        <v>279</v>
      </c>
      <c r="G81" s="80" t="s">
        <v>81</v>
      </c>
      <c r="H81" s="80" t="s">
        <v>80</v>
      </c>
    </row>
    <row r="82" spans="1:8" ht="47.25" customHeight="1">
      <c r="A82" s="81">
        <v>4</v>
      </c>
      <c r="B82" s="75" t="s">
        <v>18</v>
      </c>
      <c r="C82" s="76">
        <v>43928</v>
      </c>
      <c r="D82" s="77">
        <v>195.28</v>
      </c>
      <c r="E82" s="78" t="s">
        <v>19</v>
      </c>
      <c r="F82" s="79" t="s">
        <v>279</v>
      </c>
      <c r="G82" s="80" t="s">
        <v>81</v>
      </c>
      <c r="H82" s="80" t="s">
        <v>80</v>
      </c>
    </row>
    <row r="83" spans="1:8" ht="47.25" customHeight="1">
      <c r="A83" s="81">
        <v>4</v>
      </c>
      <c r="B83" s="75" t="s">
        <v>29</v>
      </c>
      <c r="C83" s="76">
        <v>43928</v>
      </c>
      <c r="D83" s="77">
        <v>1303.72</v>
      </c>
      <c r="E83" s="78" t="s">
        <v>94</v>
      </c>
      <c r="F83" s="79" t="s">
        <v>279</v>
      </c>
      <c r="G83" s="80" t="s">
        <v>89</v>
      </c>
      <c r="H83" s="80" t="s">
        <v>90</v>
      </c>
    </row>
    <row r="84" spans="1:8" ht="47.25" customHeight="1">
      <c r="A84" s="81">
        <v>4</v>
      </c>
      <c r="B84" s="75" t="s">
        <v>30</v>
      </c>
      <c r="C84" s="76">
        <v>43928</v>
      </c>
      <c r="D84" s="77">
        <v>2206.72</v>
      </c>
      <c r="E84" s="78" t="s">
        <v>94</v>
      </c>
      <c r="F84" s="79" t="s">
        <v>279</v>
      </c>
      <c r="G84" s="80" t="s">
        <v>89</v>
      </c>
      <c r="H84" s="80" t="s">
        <v>88</v>
      </c>
    </row>
    <row r="85" spans="1:8" ht="47.25" customHeight="1">
      <c r="A85" s="81">
        <v>4</v>
      </c>
      <c r="B85" s="75" t="s">
        <v>44</v>
      </c>
      <c r="C85" s="76">
        <v>43929</v>
      </c>
      <c r="D85" s="77">
        <v>3688.58</v>
      </c>
      <c r="E85" s="78" t="s">
        <v>43</v>
      </c>
      <c r="F85" s="79" t="s">
        <v>279</v>
      </c>
      <c r="G85" s="80" t="s">
        <v>100</v>
      </c>
      <c r="H85" s="80" t="s">
        <v>73</v>
      </c>
    </row>
    <row r="86" spans="1:8" ht="47.25" customHeight="1">
      <c r="A86" s="81">
        <v>4</v>
      </c>
      <c r="B86" s="75" t="s">
        <v>46</v>
      </c>
      <c r="C86" s="76">
        <v>43929</v>
      </c>
      <c r="D86" s="77">
        <v>2753.54</v>
      </c>
      <c r="E86" s="78" t="s">
        <v>45</v>
      </c>
      <c r="F86" s="79" t="s">
        <v>279</v>
      </c>
      <c r="G86" s="80" t="s">
        <v>102</v>
      </c>
      <c r="H86" s="80" t="s">
        <v>101</v>
      </c>
    </row>
    <row r="87" spans="1:8" ht="47.25" customHeight="1">
      <c r="A87" s="81">
        <v>4</v>
      </c>
      <c r="B87" s="75" t="s">
        <v>48</v>
      </c>
      <c r="C87" s="76">
        <v>43929</v>
      </c>
      <c r="D87" s="77">
        <v>1370.72</v>
      </c>
      <c r="E87" s="78" t="s">
        <v>47</v>
      </c>
      <c r="F87" s="79" t="s">
        <v>280</v>
      </c>
      <c r="G87" s="80" t="s">
        <v>104</v>
      </c>
      <c r="H87" s="80" t="s">
        <v>103</v>
      </c>
    </row>
    <row r="88" spans="1:8" ht="47.25" customHeight="1">
      <c r="A88" s="81">
        <v>4</v>
      </c>
      <c r="B88" s="75" t="s">
        <v>54</v>
      </c>
      <c r="C88" s="76">
        <v>43930</v>
      </c>
      <c r="D88" s="77">
        <v>19686.39</v>
      </c>
      <c r="E88" s="78" t="s">
        <v>53</v>
      </c>
      <c r="F88" s="79" t="s">
        <v>279</v>
      </c>
      <c r="G88" s="80" t="s">
        <v>110</v>
      </c>
      <c r="H88" s="80" t="s">
        <v>109</v>
      </c>
    </row>
    <row r="89" spans="1:8" ht="47.25" customHeight="1">
      <c r="A89" s="81">
        <v>4</v>
      </c>
      <c r="B89" s="75" t="s">
        <v>150</v>
      </c>
      <c r="C89" s="76">
        <v>43941</v>
      </c>
      <c r="D89" s="77">
        <v>16850.54</v>
      </c>
      <c r="E89" s="78" t="s">
        <v>149</v>
      </c>
      <c r="F89" s="79" t="s">
        <v>279</v>
      </c>
      <c r="G89" s="80" t="s">
        <v>232</v>
      </c>
      <c r="H89" s="80" t="s">
        <v>231</v>
      </c>
    </row>
    <row r="90" spans="1:8" ht="47.25" customHeight="1">
      <c r="A90" s="81">
        <v>4</v>
      </c>
      <c r="B90" s="75" t="s">
        <v>166</v>
      </c>
      <c r="C90" s="76">
        <v>43945</v>
      </c>
      <c r="D90" s="77">
        <v>1000</v>
      </c>
      <c r="E90" s="78" t="s">
        <v>165</v>
      </c>
      <c r="F90" s="79" t="s">
        <v>279</v>
      </c>
      <c r="G90" s="80" t="s">
        <v>248</v>
      </c>
      <c r="H90" s="80" t="s">
        <v>247</v>
      </c>
    </row>
    <row r="91" spans="1:8" ht="47.25" customHeight="1">
      <c r="A91" s="81">
        <v>4</v>
      </c>
      <c r="B91" s="75" t="s">
        <v>168</v>
      </c>
      <c r="C91" s="76">
        <v>43945</v>
      </c>
      <c r="D91" s="77">
        <v>201.3</v>
      </c>
      <c r="E91" s="78" t="s">
        <v>167</v>
      </c>
      <c r="F91" s="79" t="s">
        <v>279</v>
      </c>
      <c r="G91" s="80" t="s">
        <v>89</v>
      </c>
      <c r="H91" s="80" t="s">
        <v>249</v>
      </c>
    </row>
    <row r="92" spans="1:8" ht="47.25" customHeight="1">
      <c r="A92" s="81">
        <v>4</v>
      </c>
      <c r="B92" s="75" t="s">
        <v>170</v>
      </c>
      <c r="C92" s="76">
        <v>43945</v>
      </c>
      <c r="D92" s="77">
        <v>2877.37</v>
      </c>
      <c r="E92" s="78" t="s">
        <v>169</v>
      </c>
      <c r="F92" s="79" t="s">
        <v>279</v>
      </c>
      <c r="G92" s="80" t="s">
        <v>89</v>
      </c>
      <c r="H92" s="80" t="s">
        <v>251</v>
      </c>
    </row>
    <row r="93" spans="1:8" ht="47.25" customHeight="1">
      <c r="A93" s="81">
        <v>4</v>
      </c>
      <c r="B93" s="75" t="s">
        <v>182</v>
      </c>
      <c r="C93" s="76">
        <v>43949</v>
      </c>
      <c r="D93" s="77">
        <v>2427.8</v>
      </c>
      <c r="E93" s="78" t="s">
        <v>167</v>
      </c>
      <c r="F93" s="79" t="s">
        <v>279</v>
      </c>
      <c r="G93" s="80" t="s">
        <v>89</v>
      </c>
      <c r="H93" s="80" t="s">
        <v>250</v>
      </c>
    </row>
    <row r="94" spans="1:8" ht="47.25" customHeight="1">
      <c r="A94" s="81">
        <v>4</v>
      </c>
      <c r="B94" s="75" t="s">
        <v>184</v>
      </c>
      <c r="C94" s="76">
        <v>43949</v>
      </c>
      <c r="D94" s="77">
        <v>452.62</v>
      </c>
      <c r="E94" s="78" t="s">
        <v>183</v>
      </c>
      <c r="F94" s="79" t="s">
        <v>279</v>
      </c>
      <c r="G94" s="80" t="s">
        <v>89</v>
      </c>
      <c r="H94" s="80" t="s">
        <v>258</v>
      </c>
    </row>
    <row r="95" spans="1:8" ht="47.25" customHeight="1">
      <c r="A95" s="81">
        <v>4</v>
      </c>
      <c r="B95" s="75" t="s">
        <v>185</v>
      </c>
      <c r="C95" s="76">
        <v>43949</v>
      </c>
      <c r="D95" s="77">
        <v>452.62</v>
      </c>
      <c r="E95" s="78" t="s">
        <v>183</v>
      </c>
      <c r="F95" s="79" t="s">
        <v>279</v>
      </c>
      <c r="G95" s="80" t="s">
        <v>89</v>
      </c>
      <c r="H95" s="80" t="s">
        <v>259</v>
      </c>
    </row>
    <row r="96" spans="1:8" ht="47.25" customHeight="1">
      <c r="A96" s="81">
        <v>4</v>
      </c>
      <c r="B96" s="75" t="s">
        <v>333</v>
      </c>
      <c r="C96" s="76">
        <v>43970</v>
      </c>
      <c r="D96" s="77">
        <v>58506.39</v>
      </c>
      <c r="E96" s="78" t="s">
        <v>167</v>
      </c>
      <c r="F96" s="79" t="s">
        <v>279</v>
      </c>
      <c r="G96" s="80" t="s">
        <v>89</v>
      </c>
      <c r="H96" s="80" t="s">
        <v>334</v>
      </c>
    </row>
    <row r="97" spans="1:8" ht="47.25" customHeight="1">
      <c r="A97" s="81">
        <v>4</v>
      </c>
      <c r="B97" s="75" t="s">
        <v>317</v>
      </c>
      <c r="C97" s="76">
        <v>43977</v>
      </c>
      <c r="D97" s="77">
        <v>2582.75</v>
      </c>
      <c r="E97" s="78" t="s">
        <v>316</v>
      </c>
      <c r="F97" s="79" t="s">
        <v>279</v>
      </c>
      <c r="G97" s="80" t="s">
        <v>340</v>
      </c>
      <c r="H97" s="80" t="s">
        <v>341</v>
      </c>
    </row>
    <row r="98" spans="1:8" ht="47.25" customHeight="1">
      <c r="A98" s="81">
        <v>4</v>
      </c>
      <c r="B98" s="75" t="s">
        <v>353</v>
      </c>
      <c r="C98" s="76">
        <v>43990</v>
      </c>
      <c r="D98" s="77">
        <v>22499.99</v>
      </c>
      <c r="E98" s="78" t="s">
        <v>146</v>
      </c>
      <c r="F98" s="79" t="s">
        <v>279</v>
      </c>
      <c r="G98" s="80" t="s">
        <v>389</v>
      </c>
      <c r="H98" s="80" t="s">
        <v>390</v>
      </c>
    </row>
    <row r="99" spans="1:8" ht="47.25" customHeight="1">
      <c r="A99" s="81">
        <v>4</v>
      </c>
      <c r="B99" s="75" t="s">
        <v>200</v>
      </c>
      <c r="C99" s="76">
        <v>43991</v>
      </c>
      <c r="D99" s="77">
        <v>1500</v>
      </c>
      <c r="E99" s="78" t="s">
        <v>354</v>
      </c>
      <c r="F99" s="79" t="s">
        <v>279</v>
      </c>
      <c r="G99" s="80" t="s">
        <v>266</v>
      </c>
      <c r="H99" s="80" t="s">
        <v>392</v>
      </c>
    </row>
    <row r="100" spans="1:8" ht="47.25" customHeight="1">
      <c r="A100" s="81">
        <v>4</v>
      </c>
      <c r="B100" s="75" t="s">
        <v>201</v>
      </c>
      <c r="C100" s="76">
        <v>43991</v>
      </c>
      <c r="D100" s="77">
        <v>3000</v>
      </c>
      <c r="E100" s="78" t="s">
        <v>355</v>
      </c>
      <c r="F100" s="79" t="s">
        <v>279</v>
      </c>
      <c r="G100" s="80" t="s">
        <v>266</v>
      </c>
      <c r="H100" s="80" t="s">
        <v>393</v>
      </c>
    </row>
    <row r="101" spans="1:8" ht="47.25" customHeight="1">
      <c r="A101" s="81">
        <v>4</v>
      </c>
      <c r="B101" s="75" t="s">
        <v>368</v>
      </c>
      <c r="C101" s="76">
        <v>43997</v>
      </c>
      <c r="D101" s="77">
        <v>27991.34</v>
      </c>
      <c r="E101" s="78" t="s">
        <v>146</v>
      </c>
      <c r="F101" s="79" t="s">
        <v>279</v>
      </c>
      <c r="G101" s="80" t="s">
        <v>89</v>
      </c>
      <c r="H101" s="80" t="s">
        <v>391</v>
      </c>
    </row>
    <row r="102" spans="1:8" ht="47.25" customHeight="1">
      <c r="A102" s="81">
        <v>4</v>
      </c>
      <c r="B102" s="75" t="s">
        <v>378</v>
      </c>
      <c r="C102" s="76">
        <v>44001</v>
      </c>
      <c r="D102" s="77">
        <v>1080</v>
      </c>
      <c r="E102" s="78" t="s">
        <v>377</v>
      </c>
      <c r="F102" s="79" t="s">
        <v>279</v>
      </c>
      <c r="G102" s="80" t="s">
        <v>102</v>
      </c>
      <c r="H102" s="80" t="s">
        <v>405</v>
      </c>
    </row>
    <row r="103" spans="1:8" ht="47.25" customHeight="1">
      <c r="A103" s="81">
        <v>4</v>
      </c>
      <c r="B103" s="75" t="s">
        <v>417</v>
      </c>
      <c r="C103" s="76">
        <v>44007</v>
      </c>
      <c r="D103" s="77">
        <v>4836.5</v>
      </c>
      <c r="E103" s="78" t="s">
        <v>416</v>
      </c>
      <c r="F103" s="79" t="s">
        <v>279</v>
      </c>
      <c r="G103" s="80" t="s">
        <v>430</v>
      </c>
      <c r="H103" s="80" t="s">
        <v>431</v>
      </c>
    </row>
    <row r="104" spans="1:8" ht="47.25" customHeight="1">
      <c r="A104" s="81">
        <v>4</v>
      </c>
      <c r="B104" s="75" t="s">
        <v>438</v>
      </c>
      <c r="C104" s="76">
        <v>44012</v>
      </c>
      <c r="D104" s="77">
        <v>6807.6</v>
      </c>
      <c r="E104" s="78" t="s">
        <v>167</v>
      </c>
      <c r="F104" s="79" t="s">
        <v>279</v>
      </c>
      <c r="G104" s="80" t="s">
        <v>89</v>
      </c>
      <c r="H104" s="80" t="s">
        <v>439</v>
      </c>
    </row>
    <row r="105" spans="1:8" ht="47.25" customHeight="1">
      <c r="A105" s="81">
        <v>5</v>
      </c>
      <c r="B105" s="75" t="s">
        <v>145</v>
      </c>
      <c r="C105" s="76">
        <v>43941</v>
      </c>
      <c r="D105" s="77">
        <v>10049.14</v>
      </c>
      <c r="E105" s="78" t="s">
        <v>448</v>
      </c>
      <c r="F105" s="79" t="s">
        <v>279</v>
      </c>
      <c r="G105" s="80" t="s">
        <v>228</v>
      </c>
      <c r="H105" s="80" t="s">
        <v>227</v>
      </c>
    </row>
    <row r="106" spans="1:8" ht="47.25" customHeight="1">
      <c r="A106" s="81">
        <v>5</v>
      </c>
      <c r="B106" s="75" t="s">
        <v>147</v>
      </c>
      <c r="C106" s="76">
        <v>43941</v>
      </c>
      <c r="D106" s="77">
        <v>9998.05</v>
      </c>
      <c r="E106" s="78" t="s">
        <v>146</v>
      </c>
      <c r="F106" s="79" t="s">
        <v>279</v>
      </c>
      <c r="G106" s="80" t="s">
        <v>230</v>
      </c>
      <c r="H106" s="80" t="s">
        <v>229</v>
      </c>
    </row>
    <row r="107" spans="1:8" ht="47.25" customHeight="1">
      <c r="A107" s="81">
        <v>5</v>
      </c>
      <c r="B107" s="75" t="s">
        <v>322</v>
      </c>
      <c r="C107" s="76">
        <v>43980</v>
      </c>
      <c r="D107" s="77">
        <v>16221.18</v>
      </c>
      <c r="E107" s="78" t="s">
        <v>321</v>
      </c>
      <c r="F107" s="79" t="s">
        <v>279</v>
      </c>
      <c r="G107" s="80" t="s">
        <v>228</v>
      </c>
      <c r="H107" s="80" t="s">
        <v>344</v>
      </c>
    </row>
    <row r="108" spans="1:8" ht="47.25" customHeight="1">
      <c r="A108" s="81">
        <v>5</v>
      </c>
      <c r="B108" s="75" t="s">
        <v>326</v>
      </c>
      <c r="C108" s="76">
        <v>43983</v>
      </c>
      <c r="D108" s="77">
        <v>1783.73</v>
      </c>
      <c r="E108" s="78" t="s">
        <v>321</v>
      </c>
      <c r="F108" s="79" t="s">
        <v>279</v>
      </c>
      <c r="G108" s="80" t="s">
        <v>228</v>
      </c>
      <c r="H108" s="80" t="s">
        <v>345</v>
      </c>
    </row>
    <row r="109" spans="1:8" ht="47.25" customHeight="1">
      <c r="A109" s="81">
        <v>5</v>
      </c>
      <c r="B109" s="75" t="s">
        <v>415</v>
      </c>
      <c r="C109" s="76">
        <v>43993</v>
      </c>
      <c r="D109" s="77">
        <v>77.48</v>
      </c>
      <c r="E109" s="78" t="s">
        <v>365</v>
      </c>
      <c r="F109" s="79" t="s">
        <v>279</v>
      </c>
      <c r="G109" s="80" t="s">
        <v>240</v>
      </c>
      <c r="H109" s="80" t="s">
        <v>396</v>
      </c>
    </row>
    <row r="110" spans="1:8" ht="47.25" customHeight="1">
      <c r="A110" s="81">
        <v>6</v>
      </c>
      <c r="B110" s="75" t="s">
        <v>429</v>
      </c>
      <c r="C110" s="76">
        <v>43924</v>
      </c>
      <c r="D110" s="77">
        <v>8281.24</v>
      </c>
      <c r="E110" s="78" t="s">
        <v>428</v>
      </c>
      <c r="F110" s="79" t="s">
        <v>279</v>
      </c>
      <c r="G110" s="80" t="s">
        <v>108</v>
      </c>
      <c r="H110" s="80" t="s">
        <v>436</v>
      </c>
    </row>
    <row r="111" spans="1:8" ht="47.25" customHeight="1">
      <c r="A111" s="81">
        <v>6</v>
      </c>
      <c r="B111" s="75" t="s">
        <v>14</v>
      </c>
      <c r="C111" s="76">
        <v>43923</v>
      </c>
      <c r="D111" s="77">
        <v>344.04</v>
      </c>
      <c r="E111" s="78" t="s">
        <v>13</v>
      </c>
      <c r="F111" s="79" t="s">
        <v>279</v>
      </c>
      <c r="G111" s="80" t="s">
        <v>74</v>
      </c>
      <c r="H111" s="80" t="s">
        <v>75</v>
      </c>
    </row>
    <row r="112" spans="1:8" ht="47.25" customHeight="1">
      <c r="A112" s="81">
        <v>6</v>
      </c>
      <c r="B112" s="75" t="s">
        <v>21</v>
      </c>
      <c r="C112" s="76">
        <v>43928</v>
      </c>
      <c r="D112" s="77">
        <v>1541.3</v>
      </c>
      <c r="E112" s="78" t="s">
        <v>20</v>
      </c>
      <c r="F112" s="79" t="s">
        <v>279</v>
      </c>
      <c r="G112" s="80" t="s">
        <v>83</v>
      </c>
      <c r="H112" s="80" t="s">
        <v>84</v>
      </c>
    </row>
    <row r="113" spans="1:8" ht="47.25" customHeight="1">
      <c r="A113" s="81">
        <v>6</v>
      </c>
      <c r="B113" s="75" t="s">
        <v>22</v>
      </c>
      <c r="C113" s="76">
        <v>43928</v>
      </c>
      <c r="D113" s="77">
        <v>9144.04</v>
      </c>
      <c r="E113" s="78" t="s">
        <v>20</v>
      </c>
      <c r="F113" s="79" t="s">
        <v>279</v>
      </c>
      <c r="G113" s="80" t="s">
        <v>83</v>
      </c>
      <c r="H113" s="80" t="s">
        <v>82</v>
      </c>
    </row>
    <row r="114" spans="1:8" ht="47.25" customHeight="1">
      <c r="A114" s="81">
        <v>6</v>
      </c>
      <c r="B114" s="75" t="s">
        <v>32</v>
      </c>
      <c r="C114" s="76">
        <v>43928</v>
      </c>
      <c r="D114" s="77">
        <v>89612.01</v>
      </c>
      <c r="E114" s="78" t="s">
        <v>31</v>
      </c>
      <c r="F114" s="79" t="s">
        <v>279</v>
      </c>
      <c r="G114" s="80" t="s">
        <v>83</v>
      </c>
      <c r="H114" s="80" t="s">
        <v>84</v>
      </c>
    </row>
    <row r="115" spans="1:8" ht="47.25" customHeight="1">
      <c r="A115" s="81">
        <v>6</v>
      </c>
      <c r="B115" s="75" t="s">
        <v>33</v>
      </c>
      <c r="C115" s="76">
        <v>43935</v>
      </c>
      <c r="D115" s="77">
        <v>113840.76</v>
      </c>
      <c r="E115" s="78" t="s">
        <v>31</v>
      </c>
      <c r="F115" s="79" t="s">
        <v>279</v>
      </c>
      <c r="G115" s="80" t="s">
        <v>83</v>
      </c>
      <c r="H115" s="80" t="s">
        <v>92</v>
      </c>
    </row>
    <row r="116" spans="1:8" ht="47.25" customHeight="1">
      <c r="A116" s="81">
        <v>6</v>
      </c>
      <c r="B116" s="75" t="s">
        <v>52</v>
      </c>
      <c r="C116" s="76">
        <v>43930</v>
      </c>
      <c r="D116" s="77">
        <v>13525.08</v>
      </c>
      <c r="E116" s="78" t="s">
        <v>51</v>
      </c>
      <c r="F116" s="79" t="s">
        <v>279</v>
      </c>
      <c r="G116" s="80" t="s">
        <v>108</v>
      </c>
      <c r="H116" s="80" t="s">
        <v>107</v>
      </c>
    </row>
    <row r="117" spans="1:8" ht="47.25" customHeight="1">
      <c r="A117" s="81">
        <v>6</v>
      </c>
      <c r="B117" s="75" t="s">
        <v>56</v>
      </c>
      <c r="C117" s="76">
        <v>43930</v>
      </c>
      <c r="D117" s="77">
        <v>1605.45</v>
      </c>
      <c r="E117" s="78" t="s">
        <v>55</v>
      </c>
      <c r="F117" s="79" t="s">
        <v>279</v>
      </c>
      <c r="G117" s="80" t="s">
        <v>83</v>
      </c>
      <c r="H117" s="80" t="s">
        <v>111</v>
      </c>
    </row>
    <row r="118" spans="1:8" ht="47.25" customHeight="1">
      <c r="A118" s="81">
        <v>6</v>
      </c>
      <c r="B118" s="75" t="s">
        <v>58</v>
      </c>
      <c r="C118" s="76">
        <v>43930</v>
      </c>
      <c r="D118" s="77">
        <v>3226.11</v>
      </c>
      <c r="E118" s="78" t="s">
        <v>57</v>
      </c>
      <c r="F118" s="79" t="s">
        <v>279</v>
      </c>
      <c r="G118" s="80" t="s">
        <v>83</v>
      </c>
      <c r="H118" s="80" t="s">
        <v>112</v>
      </c>
    </row>
    <row r="119" spans="1:8" ht="47.25" customHeight="1">
      <c r="A119" s="81">
        <v>6</v>
      </c>
      <c r="B119" s="75" t="s">
        <v>61</v>
      </c>
      <c r="C119" s="76">
        <v>43936</v>
      </c>
      <c r="D119" s="77">
        <v>100728.75</v>
      </c>
      <c r="E119" s="78" t="s">
        <v>31</v>
      </c>
      <c r="F119" s="79" t="s">
        <v>279</v>
      </c>
      <c r="G119" s="80" t="s">
        <v>83</v>
      </c>
      <c r="H119" s="80" t="s">
        <v>91</v>
      </c>
    </row>
    <row r="120" spans="1:8" ht="47.25" customHeight="1">
      <c r="A120" s="81">
        <v>6</v>
      </c>
      <c r="B120" s="75" t="s">
        <v>133</v>
      </c>
      <c r="C120" s="76">
        <v>43938</v>
      </c>
      <c r="D120" s="77">
        <v>1772.25</v>
      </c>
      <c r="E120" s="78" t="s">
        <v>132</v>
      </c>
      <c r="F120" s="79" t="s">
        <v>279</v>
      </c>
      <c r="G120" s="80" t="s">
        <v>83</v>
      </c>
      <c r="H120" s="80" t="s">
        <v>217</v>
      </c>
    </row>
    <row r="121" spans="1:8" ht="47.25" customHeight="1">
      <c r="A121" s="81">
        <v>6</v>
      </c>
      <c r="B121" s="75" t="s">
        <v>134</v>
      </c>
      <c r="C121" s="76">
        <v>43938</v>
      </c>
      <c r="D121" s="77">
        <v>122931.33</v>
      </c>
      <c r="E121" s="78" t="s">
        <v>31</v>
      </c>
      <c r="F121" s="79" t="s">
        <v>279</v>
      </c>
      <c r="G121" s="80" t="s">
        <v>83</v>
      </c>
      <c r="H121" s="80" t="s">
        <v>217</v>
      </c>
    </row>
    <row r="122" spans="1:8" ht="47.25" customHeight="1">
      <c r="A122" s="81">
        <v>6</v>
      </c>
      <c r="B122" s="75" t="s">
        <v>136</v>
      </c>
      <c r="C122" s="76">
        <v>43938</v>
      </c>
      <c r="D122" s="77">
        <v>2085</v>
      </c>
      <c r="E122" s="78" t="s">
        <v>135</v>
      </c>
      <c r="F122" s="79" t="s">
        <v>279</v>
      </c>
      <c r="G122" s="80" t="s">
        <v>83</v>
      </c>
      <c r="H122" s="80" t="s">
        <v>219</v>
      </c>
    </row>
    <row r="123" spans="1:8" ht="47.25" customHeight="1">
      <c r="A123" s="81">
        <v>6</v>
      </c>
      <c r="B123" s="75" t="s">
        <v>143</v>
      </c>
      <c r="C123" s="76">
        <v>43941</v>
      </c>
      <c r="D123" s="77">
        <v>1383.06</v>
      </c>
      <c r="E123" s="78" t="s">
        <v>142</v>
      </c>
      <c r="F123" s="79" t="s">
        <v>279</v>
      </c>
      <c r="G123" s="80" t="s">
        <v>275</v>
      </c>
      <c r="H123" s="80" t="s">
        <v>274</v>
      </c>
    </row>
    <row r="124" spans="1:8" ht="47.25" customHeight="1">
      <c r="A124" s="81">
        <v>6</v>
      </c>
      <c r="B124" s="75" t="s">
        <v>143</v>
      </c>
      <c r="C124" s="76">
        <v>43941</v>
      </c>
      <c r="D124" s="77">
        <v>761.27</v>
      </c>
      <c r="E124" s="78" t="s">
        <v>144</v>
      </c>
      <c r="F124" s="79" t="s">
        <v>279</v>
      </c>
      <c r="G124" s="80" t="s">
        <v>275</v>
      </c>
      <c r="H124" s="80" t="s">
        <v>274</v>
      </c>
    </row>
    <row r="125" spans="1:8" ht="47.25" customHeight="1">
      <c r="A125" s="81">
        <v>6</v>
      </c>
      <c r="B125" s="75" t="s">
        <v>143</v>
      </c>
      <c r="C125" s="76">
        <v>43941</v>
      </c>
      <c r="D125" s="77">
        <v>812.58</v>
      </c>
      <c r="E125" s="78" t="s">
        <v>276</v>
      </c>
      <c r="F125" s="79" t="s">
        <v>279</v>
      </c>
      <c r="G125" s="80" t="s">
        <v>275</v>
      </c>
      <c r="H125" s="80" t="s">
        <v>274</v>
      </c>
    </row>
    <row r="126" spans="1:8" ht="47.25" customHeight="1">
      <c r="A126" s="81">
        <v>6</v>
      </c>
      <c r="B126" s="75" t="s">
        <v>152</v>
      </c>
      <c r="C126" s="76">
        <v>43941</v>
      </c>
      <c r="D126" s="77">
        <v>1253.46</v>
      </c>
      <c r="E126" s="78" t="s">
        <v>135</v>
      </c>
      <c r="F126" s="79" t="s">
        <v>279</v>
      </c>
      <c r="G126" s="80" t="s">
        <v>83</v>
      </c>
      <c r="H126" s="80" t="s">
        <v>220</v>
      </c>
    </row>
    <row r="127" spans="1:8" ht="47.25" customHeight="1">
      <c r="A127" s="81">
        <v>6</v>
      </c>
      <c r="B127" s="75" t="s">
        <v>159</v>
      </c>
      <c r="C127" s="76">
        <v>43944</v>
      </c>
      <c r="D127" s="77">
        <v>7651.95</v>
      </c>
      <c r="E127" s="78" t="s">
        <v>57</v>
      </c>
      <c r="F127" s="79" t="s">
        <v>279</v>
      </c>
      <c r="G127" s="80" t="s">
        <v>83</v>
      </c>
      <c r="H127" s="80" t="s">
        <v>111</v>
      </c>
    </row>
    <row r="128" spans="1:8" ht="47.25" customHeight="1">
      <c r="A128" s="81">
        <v>6</v>
      </c>
      <c r="B128" s="75" t="s">
        <v>161</v>
      </c>
      <c r="C128" s="76">
        <v>43944</v>
      </c>
      <c r="D128" s="77">
        <v>1284.44</v>
      </c>
      <c r="E128" s="78" t="s">
        <v>160</v>
      </c>
      <c r="F128" s="79" t="s">
        <v>279</v>
      </c>
      <c r="G128" s="80" t="s">
        <v>108</v>
      </c>
      <c r="H128" s="80" t="s">
        <v>242</v>
      </c>
    </row>
    <row r="129" spans="1:8" ht="47.25" customHeight="1">
      <c r="A129" s="81">
        <v>6</v>
      </c>
      <c r="B129" s="75" t="s">
        <v>172</v>
      </c>
      <c r="C129" s="76">
        <v>43945</v>
      </c>
      <c r="D129" s="77">
        <v>100</v>
      </c>
      <c r="E129" s="78" t="s">
        <v>171</v>
      </c>
      <c r="F129" s="79" t="s">
        <v>279</v>
      </c>
      <c r="G129" s="80" t="s">
        <v>253</v>
      </c>
      <c r="H129" s="80" t="s">
        <v>252</v>
      </c>
    </row>
    <row r="130" spans="1:8" ht="47.25" customHeight="1">
      <c r="A130" s="81">
        <v>6</v>
      </c>
      <c r="B130" s="75" t="s">
        <v>174</v>
      </c>
      <c r="C130" s="76">
        <v>43945</v>
      </c>
      <c r="D130" s="77">
        <v>70538.96</v>
      </c>
      <c r="E130" s="78" t="s">
        <v>160</v>
      </c>
      <c r="F130" s="79" t="s">
        <v>279</v>
      </c>
      <c r="G130" s="80" t="s">
        <v>83</v>
      </c>
      <c r="H130" s="80" t="s">
        <v>243</v>
      </c>
    </row>
    <row r="131" spans="1:8" ht="47.25" customHeight="1">
      <c r="A131" s="81">
        <v>6</v>
      </c>
      <c r="B131" s="75" t="s">
        <v>186</v>
      </c>
      <c r="C131" s="76">
        <v>43949</v>
      </c>
      <c r="D131" s="77">
        <v>1334.4</v>
      </c>
      <c r="E131" s="78" t="s">
        <v>132</v>
      </c>
      <c r="F131" s="79" t="s">
        <v>279</v>
      </c>
      <c r="G131" s="80" t="s">
        <v>83</v>
      </c>
      <c r="H131" s="80" t="s">
        <v>218</v>
      </c>
    </row>
    <row r="132" spans="1:8" ht="47.25" customHeight="1">
      <c r="A132" s="81">
        <v>6</v>
      </c>
      <c r="B132" s="75" t="s">
        <v>188</v>
      </c>
      <c r="C132" s="76">
        <v>43949</v>
      </c>
      <c r="D132" s="77">
        <v>15009.98</v>
      </c>
      <c r="E132" s="78" t="s">
        <v>273</v>
      </c>
      <c r="F132" s="79" t="s">
        <v>279</v>
      </c>
      <c r="G132" s="80" t="s">
        <v>272</v>
      </c>
      <c r="H132" s="80" t="s">
        <v>271</v>
      </c>
    </row>
    <row r="133" spans="1:8" ht="47.25" customHeight="1">
      <c r="A133" s="81">
        <v>6</v>
      </c>
      <c r="B133" s="75" t="s">
        <v>191</v>
      </c>
      <c r="C133" s="76">
        <v>43951</v>
      </c>
      <c r="D133" s="77">
        <v>333.6</v>
      </c>
      <c r="E133" s="78" t="s">
        <v>55</v>
      </c>
      <c r="F133" s="79" t="s">
        <v>279</v>
      </c>
      <c r="G133" s="80" t="s">
        <v>83</v>
      </c>
      <c r="H133" s="80" t="s">
        <v>437</v>
      </c>
    </row>
    <row r="134" spans="1:8" ht="47.25" customHeight="1">
      <c r="A134" s="81">
        <v>6</v>
      </c>
      <c r="B134" s="75" t="s">
        <v>194</v>
      </c>
      <c r="C134" s="76">
        <v>43951</v>
      </c>
      <c r="D134" s="77">
        <v>4295.25</v>
      </c>
      <c r="E134" s="78" t="s">
        <v>193</v>
      </c>
      <c r="F134" s="79" t="s">
        <v>279</v>
      </c>
      <c r="G134" s="80" t="s">
        <v>108</v>
      </c>
      <c r="H134" s="80" t="s">
        <v>263</v>
      </c>
    </row>
    <row r="135" spans="1:8" ht="47.25" customHeight="1">
      <c r="A135" s="81">
        <v>6</v>
      </c>
      <c r="B135" s="75" t="s">
        <v>195</v>
      </c>
      <c r="C135" s="76">
        <v>43951</v>
      </c>
      <c r="D135" s="77">
        <v>2118.12</v>
      </c>
      <c r="E135" s="78" t="s">
        <v>51</v>
      </c>
      <c r="F135" s="79" t="s">
        <v>279</v>
      </c>
      <c r="G135" s="80" t="s">
        <v>108</v>
      </c>
      <c r="H135" s="80" t="s">
        <v>264</v>
      </c>
    </row>
    <row r="136" spans="1:8" ht="47.25" customHeight="1">
      <c r="A136" s="81">
        <v>6</v>
      </c>
      <c r="B136" s="75" t="s">
        <v>198</v>
      </c>
      <c r="C136" s="76">
        <v>43955</v>
      </c>
      <c r="D136" s="77">
        <v>500</v>
      </c>
      <c r="E136" s="78" t="s">
        <v>197</v>
      </c>
      <c r="F136" s="79" t="s">
        <v>279</v>
      </c>
      <c r="G136" s="80" t="s">
        <v>266</v>
      </c>
      <c r="H136" s="80" t="s">
        <v>265</v>
      </c>
    </row>
    <row r="137" spans="1:8" ht="47.25" customHeight="1">
      <c r="A137" s="81">
        <v>6</v>
      </c>
      <c r="B137" s="75" t="s">
        <v>284</v>
      </c>
      <c r="C137" s="76">
        <v>43973</v>
      </c>
      <c r="D137" s="77">
        <v>13479.82</v>
      </c>
      <c r="E137" s="78" t="s">
        <v>31</v>
      </c>
      <c r="F137" s="79" t="s">
        <v>279</v>
      </c>
      <c r="G137" s="80" t="s">
        <v>83</v>
      </c>
      <c r="H137" s="80" t="s">
        <v>336</v>
      </c>
    </row>
    <row r="138" spans="1:8" ht="47.25" customHeight="1">
      <c r="A138" s="81">
        <v>6</v>
      </c>
      <c r="B138" s="75" t="s">
        <v>297</v>
      </c>
      <c r="C138" s="76">
        <v>43970</v>
      </c>
      <c r="D138" s="77">
        <v>4170</v>
      </c>
      <c r="E138" s="78" t="s">
        <v>296</v>
      </c>
      <c r="F138" s="79" t="s">
        <v>279</v>
      </c>
      <c r="G138" s="80" t="s">
        <v>83</v>
      </c>
      <c r="H138" s="80" t="s">
        <v>82</v>
      </c>
    </row>
    <row r="139" spans="1:8" ht="47.25" customHeight="1">
      <c r="A139" s="81">
        <v>6</v>
      </c>
      <c r="B139" s="75" t="s">
        <v>305</v>
      </c>
      <c r="C139" s="76">
        <v>43971</v>
      </c>
      <c r="D139" s="77">
        <v>25283.6</v>
      </c>
      <c r="E139" s="78" t="s">
        <v>57</v>
      </c>
      <c r="F139" s="79" t="s">
        <v>279</v>
      </c>
      <c r="G139" s="80" t="s">
        <v>108</v>
      </c>
      <c r="H139" s="80" t="s">
        <v>263</v>
      </c>
    </row>
    <row r="140" spans="1:8" ht="47.25" customHeight="1">
      <c r="A140" s="81">
        <v>6</v>
      </c>
      <c r="B140" s="75" t="s">
        <v>306</v>
      </c>
      <c r="C140" s="76">
        <v>43971</v>
      </c>
      <c r="D140" s="77">
        <v>1200.01</v>
      </c>
      <c r="E140" s="78" t="s">
        <v>273</v>
      </c>
      <c r="F140" s="79" t="s">
        <v>279</v>
      </c>
      <c r="G140" s="80" t="s">
        <v>272</v>
      </c>
      <c r="H140" s="80" t="s">
        <v>443</v>
      </c>
    </row>
    <row r="141" spans="1:8" ht="47.25" customHeight="1">
      <c r="A141" s="81">
        <v>6</v>
      </c>
      <c r="B141" s="75" t="s">
        <v>309</v>
      </c>
      <c r="C141" s="76">
        <v>43973</v>
      </c>
      <c r="D141" s="77">
        <v>17722.47</v>
      </c>
      <c r="E141" s="78" t="s">
        <v>31</v>
      </c>
      <c r="F141" s="79" t="s">
        <v>279</v>
      </c>
      <c r="G141" s="80" t="s">
        <v>83</v>
      </c>
      <c r="H141" s="80" t="s">
        <v>337</v>
      </c>
    </row>
    <row r="142" spans="1:8" ht="47.25" customHeight="1">
      <c r="A142" s="81">
        <v>6</v>
      </c>
      <c r="B142" s="75" t="s">
        <v>311</v>
      </c>
      <c r="C142" s="76">
        <v>43973</v>
      </c>
      <c r="D142" s="77">
        <v>15845.97</v>
      </c>
      <c r="E142" s="78" t="s">
        <v>310</v>
      </c>
      <c r="F142" s="79" t="s">
        <v>279</v>
      </c>
      <c r="G142" s="80" t="s">
        <v>83</v>
      </c>
      <c r="H142" s="80" t="s">
        <v>111</v>
      </c>
    </row>
    <row r="143" spans="1:8" ht="47.25" customHeight="1">
      <c r="A143" s="81">
        <v>6</v>
      </c>
      <c r="B143" s="75" t="s">
        <v>324</v>
      </c>
      <c r="C143" s="76">
        <v>43980</v>
      </c>
      <c r="D143" s="77">
        <v>3600</v>
      </c>
      <c r="E143" s="78" t="s">
        <v>323</v>
      </c>
      <c r="F143" s="79" t="s">
        <v>279</v>
      </c>
      <c r="G143" s="80" t="s">
        <v>346</v>
      </c>
      <c r="H143" s="80" t="s">
        <v>347</v>
      </c>
    </row>
    <row r="144" spans="1:8" ht="47.25" customHeight="1">
      <c r="A144" s="81">
        <v>6</v>
      </c>
      <c r="B144" s="75" t="s">
        <v>325</v>
      </c>
      <c r="C144" s="76">
        <v>43980</v>
      </c>
      <c r="D144" s="77">
        <v>2543.7</v>
      </c>
      <c r="E144" s="78" t="s">
        <v>55</v>
      </c>
      <c r="F144" s="79" t="s">
        <v>279</v>
      </c>
      <c r="G144" s="80" t="s">
        <v>83</v>
      </c>
      <c r="H144" s="80" t="s">
        <v>348</v>
      </c>
    </row>
    <row r="145" spans="1:8" ht="47.25" customHeight="1">
      <c r="A145" s="81">
        <v>6</v>
      </c>
      <c r="B145" s="75" t="s">
        <v>356</v>
      </c>
      <c r="C145" s="76">
        <v>43993</v>
      </c>
      <c r="D145" s="77">
        <v>3586.2</v>
      </c>
      <c r="E145" s="78" t="s">
        <v>132</v>
      </c>
      <c r="F145" s="79" t="s">
        <v>279</v>
      </c>
      <c r="G145" s="80" t="s">
        <v>83</v>
      </c>
      <c r="H145" s="80" t="s">
        <v>394</v>
      </c>
    </row>
    <row r="146" spans="1:8" ht="47.25" customHeight="1">
      <c r="A146" s="81">
        <v>6</v>
      </c>
      <c r="B146" s="75" t="s">
        <v>375</v>
      </c>
      <c r="C146" s="76">
        <v>44000</v>
      </c>
      <c r="D146" s="77">
        <v>3388.15</v>
      </c>
      <c r="E146" s="78" t="s">
        <v>57</v>
      </c>
      <c r="F146" s="79" t="s">
        <v>279</v>
      </c>
      <c r="G146" s="80" t="s">
        <v>108</v>
      </c>
      <c r="H146" s="80" t="s">
        <v>403</v>
      </c>
    </row>
    <row r="147" spans="1:8" ht="47.25" customHeight="1">
      <c r="A147" s="81">
        <v>6</v>
      </c>
      <c r="B147" s="75" t="s">
        <v>376</v>
      </c>
      <c r="C147" s="76">
        <v>44000</v>
      </c>
      <c r="D147" s="77">
        <v>616.46</v>
      </c>
      <c r="E147" s="78" t="s">
        <v>57</v>
      </c>
      <c r="F147" s="79" t="s">
        <v>279</v>
      </c>
      <c r="G147" s="80" t="s">
        <v>83</v>
      </c>
      <c r="H147" s="80" t="s">
        <v>404</v>
      </c>
    </row>
    <row r="148" spans="1:8" ht="47.25" customHeight="1">
      <c r="A148" s="81">
        <v>6</v>
      </c>
      <c r="B148" s="75" t="s">
        <v>379</v>
      </c>
      <c r="C148" s="76">
        <v>44001</v>
      </c>
      <c r="D148" s="77">
        <v>27033.37</v>
      </c>
      <c r="E148" s="78" t="s">
        <v>273</v>
      </c>
      <c r="F148" s="79" t="s">
        <v>279</v>
      </c>
      <c r="G148" s="80" t="s">
        <v>272</v>
      </c>
      <c r="H148" s="80" t="s">
        <v>413</v>
      </c>
    </row>
    <row r="149" spans="1:8" ht="47.25" customHeight="1">
      <c r="A149" s="81">
        <v>6</v>
      </c>
      <c r="B149" s="75" t="s">
        <v>380</v>
      </c>
      <c r="C149" s="76">
        <v>44006</v>
      </c>
      <c r="D149" s="77">
        <v>4107.45</v>
      </c>
      <c r="E149" s="78" t="s">
        <v>57</v>
      </c>
      <c r="F149" s="79" t="s">
        <v>279</v>
      </c>
      <c r="G149" s="80" t="s">
        <v>83</v>
      </c>
      <c r="H149" s="80" t="s">
        <v>394</v>
      </c>
    </row>
    <row r="150" spans="1:8" ht="47.25" customHeight="1">
      <c r="A150" s="81">
        <v>6</v>
      </c>
      <c r="B150" s="75" t="s">
        <v>384</v>
      </c>
      <c r="C150" s="76">
        <v>44006</v>
      </c>
      <c r="D150" s="77">
        <v>2668.8</v>
      </c>
      <c r="E150" s="78" t="s">
        <v>55</v>
      </c>
      <c r="F150" s="79" t="s">
        <v>279</v>
      </c>
      <c r="G150" s="80" t="s">
        <v>83</v>
      </c>
      <c r="H150" s="80" t="s">
        <v>410</v>
      </c>
    </row>
    <row r="151" spans="1:8" ht="47.25" customHeight="1">
      <c r="A151" s="81">
        <v>6</v>
      </c>
      <c r="B151" s="75" t="s">
        <v>418</v>
      </c>
      <c r="C151" s="76">
        <v>44007</v>
      </c>
      <c r="D151" s="77">
        <v>3190.05</v>
      </c>
      <c r="E151" s="78" t="s">
        <v>135</v>
      </c>
      <c r="F151" s="79" t="s">
        <v>279</v>
      </c>
      <c r="G151" s="80" t="s">
        <v>83</v>
      </c>
      <c r="H151" s="80" t="s">
        <v>394</v>
      </c>
    </row>
    <row r="152" spans="1:8" ht="47.25" customHeight="1">
      <c r="A152" s="81">
        <v>6</v>
      </c>
      <c r="B152" s="75" t="s">
        <v>419</v>
      </c>
      <c r="C152" s="76">
        <v>44007</v>
      </c>
      <c r="D152" s="77">
        <v>4732.95</v>
      </c>
      <c r="E152" s="78" t="s">
        <v>132</v>
      </c>
      <c r="F152" s="79" t="s">
        <v>279</v>
      </c>
      <c r="G152" s="80" t="s">
        <v>83</v>
      </c>
      <c r="H152" s="80" t="s">
        <v>432</v>
      </c>
    </row>
    <row r="153" spans="1:8" ht="47.25" customHeight="1">
      <c r="A153" s="81">
        <v>6</v>
      </c>
      <c r="B153" s="75" t="s">
        <v>421</v>
      </c>
      <c r="C153" s="76">
        <v>44007</v>
      </c>
      <c r="D153" s="77">
        <v>6609.44</v>
      </c>
      <c r="E153" s="78" t="s">
        <v>420</v>
      </c>
      <c r="F153" s="79" t="s">
        <v>279</v>
      </c>
      <c r="G153" s="80" t="s">
        <v>83</v>
      </c>
      <c r="H153" s="80" t="s">
        <v>433</v>
      </c>
    </row>
    <row r="154" ht="47.25" customHeight="1">
      <c r="D154" s="101"/>
    </row>
    <row r="157" ht="47.25" customHeight="1">
      <c r="D157" s="101"/>
    </row>
  </sheetData>
  <sheetProtection/>
  <mergeCells count="4">
    <mergeCell ref="A1:H1"/>
    <mergeCell ref="F4:H4"/>
    <mergeCell ref="A2:H2"/>
    <mergeCell ref="A3:H3"/>
  </mergeCells>
  <printOptions/>
  <pageMargins left="0.3937007874015748" right="0.1968503937007874" top="0.3937007874015748" bottom="0.3937007874015748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172">
      <selection activeCell="A184" sqref="A184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4.421875" style="0" customWidth="1"/>
    <col min="4" max="4" width="20.8515625" style="0" customWidth="1"/>
    <col min="5" max="5" width="5.00390625" style="0" customWidth="1"/>
    <col min="6" max="6" width="14.7109375" style="0" customWidth="1"/>
    <col min="7" max="7" width="23.28125" style="0" customWidth="1"/>
    <col min="8" max="8" width="18.28125" style="0" customWidth="1"/>
    <col min="9" max="9" width="59.28125" style="0" customWidth="1"/>
    <col min="12" max="12" width="10.00390625" style="0" bestFit="1" customWidth="1"/>
  </cols>
  <sheetData>
    <row r="1" spans="1:11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8.25">
      <c r="A2" s="5" t="s">
        <v>1</v>
      </c>
      <c r="B2" s="6" t="s">
        <v>2</v>
      </c>
      <c r="C2" s="9" t="s">
        <v>3</v>
      </c>
      <c r="D2" s="7" t="s">
        <v>4</v>
      </c>
      <c r="E2" s="7"/>
      <c r="F2" s="7" t="s">
        <v>5</v>
      </c>
      <c r="G2" s="8" t="s">
        <v>6</v>
      </c>
      <c r="H2" s="1" t="s">
        <v>7</v>
      </c>
      <c r="I2" s="2" t="s">
        <v>8</v>
      </c>
      <c r="J2" s="3" t="s">
        <v>9</v>
      </c>
      <c r="K2" s="4" t="s">
        <v>10</v>
      </c>
    </row>
    <row r="3" spans="1:11" s="20" customFormat="1" ht="15">
      <c r="A3" s="25">
        <v>43920</v>
      </c>
      <c r="B3" s="26">
        <v>8281.24</v>
      </c>
      <c r="C3" s="27"/>
      <c r="D3" s="26">
        <v>7262581.98</v>
      </c>
      <c r="E3" s="28"/>
      <c r="F3" s="29">
        <v>8281.24</v>
      </c>
      <c r="G3" s="30">
        <f>B3-F3</f>
        <v>0</v>
      </c>
      <c r="H3" s="31">
        <v>43924</v>
      </c>
      <c r="I3" s="32" t="s">
        <v>428</v>
      </c>
      <c r="J3" s="33" t="s">
        <v>429</v>
      </c>
      <c r="K3" s="34">
        <v>6</v>
      </c>
    </row>
    <row r="4" spans="1:12" ht="15">
      <c r="A4" s="19">
        <v>43923</v>
      </c>
      <c r="B4" s="11">
        <v>4464</v>
      </c>
      <c r="C4" s="18"/>
      <c r="D4" s="11">
        <v>7466344.150000002</v>
      </c>
      <c r="E4" s="13"/>
      <c r="F4" s="14">
        <v>4464</v>
      </c>
      <c r="G4" s="17">
        <v>0</v>
      </c>
      <c r="H4" s="15">
        <v>43923</v>
      </c>
      <c r="I4" s="12" t="s">
        <v>11</v>
      </c>
      <c r="J4" s="16" t="s">
        <v>12</v>
      </c>
      <c r="K4" s="10">
        <v>1</v>
      </c>
      <c r="L4" s="26"/>
    </row>
    <row r="5" spans="1:11" ht="15">
      <c r="A5" s="19">
        <v>43923</v>
      </c>
      <c r="B5" s="11">
        <v>344.04</v>
      </c>
      <c r="C5" s="18"/>
      <c r="D5" s="11">
        <v>7466688.190000002</v>
      </c>
      <c r="E5" s="13"/>
      <c r="F5" s="14">
        <v>344.04</v>
      </c>
      <c r="G5" s="17">
        <v>0</v>
      </c>
      <c r="H5" s="15">
        <v>43923</v>
      </c>
      <c r="I5" s="12" t="s">
        <v>13</v>
      </c>
      <c r="J5" s="16" t="s">
        <v>14</v>
      </c>
      <c r="K5" s="10">
        <v>6</v>
      </c>
    </row>
    <row r="6" spans="1:11" ht="15">
      <c r="A6" s="19">
        <v>43924</v>
      </c>
      <c r="B6" s="11">
        <v>44616.69</v>
      </c>
      <c r="C6" s="18">
        <v>2</v>
      </c>
      <c r="D6" s="11">
        <v>7511304.880000003</v>
      </c>
      <c r="E6" s="13"/>
      <c r="F6" s="14">
        <v>44616.69</v>
      </c>
      <c r="G6" s="17">
        <v>0</v>
      </c>
      <c r="H6" s="15">
        <v>43924</v>
      </c>
      <c r="I6" s="12" t="s">
        <v>15</v>
      </c>
      <c r="J6" s="16" t="s">
        <v>16</v>
      </c>
      <c r="K6" s="10">
        <v>4</v>
      </c>
    </row>
    <row r="7" spans="1:11" ht="15">
      <c r="A7" s="19">
        <v>43928</v>
      </c>
      <c r="B7" s="11">
        <v>205.88</v>
      </c>
      <c r="C7" s="18"/>
      <c r="D7" s="11">
        <v>7511510.760000003</v>
      </c>
      <c r="E7" s="13"/>
      <c r="F7" s="14">
        <v>205.88</v>
      </c>
      <c r="G7" s="17">
        <v>0</v>
      </c>
      <c r="H7" s="15">
        <v>43928</v>
      </c>
      <c r="I7" s="12" t="s">
        <v>17</v>
      </c>
      <c r="J7" s="16" t="s">
        <v>18</v>
      </c>
      <c r="K7" s="10">
        <v>4</v>
      </c>
    </row>
    <row r="8" spans="1:11" ht="15">
      <c r="A8" s="19">
        <v>43928</v>
      </c>
      <c r="B8" s="11">
        <v>195.28</v>
      </c>
      <c r="C8" s="18"/>
      <c r="D8" s="11">
        <v>7511706.040000003</v>
      </c>
      <c r="E8" s="13"/>
      <c r="F8" s="14">
        <v>195.28</v>
      </c>
      <c r="G8" s="17">
        <v>0</v>
      </c>
      <c r="H8" s="15">
        <v>43928</v>
      </c>
      <c r="I8" s="12" t="s">
        <v>19</v>
      </c>
      <c r="J8" s="16" t="s">
        <v>18</v>
      </c>
      <c r="K8" s="10">
        <v>4</v>
      </c>
    </row>
    <row r="9" spans="1:11" ht="15">
      <c r="A9" s="19">
        <v>43928</v>
      </c>
      <c r="B9" s="11">
        <v>1541.3</v>
      </c>
      <c r="C9" s="18"/>
      <c r="D9" s="11">
        <v>7513247.340000003</v>
      </c>
      <c r="E9" s="13"/>
      <c r="F9" s="14">
        <v>1541.3</v>
      </c>
      <c r="G9" s="17">
        <v>0</v>
      </c>
      <c r="H9" s="15">
        <v>43928</v>
      </c>
      <c r="I9" s="12" t="s">
        <v>20</v>
      </c>
      <c r="J9" s="16" t="s">
        <v>21</v>
      </c>
      <c r="K9" s="10">
        <v>6</v>
      </c>
    </row>
    <row r="10" spans="1:11" ht="15">
      <c r="A10" s="19">
        <v>43928</v>
      </c>
      <c r="B10" s="11">
        <v>9144.04</v>
      </c>
      <c r="C10" s="18"/>
      <c r="D10" s="11">
        <v>7522391.380000003</v>
      </c>
      <c r="E10" s="13"/>
      <c r="F10" s="14">
        <v>9144.04</v>
      </c>
      <c r="G10" s="17">
        <v>0</v>
      </c>
      <c r="H10" s="15">
        <v>43928</v>
      </c>
      <c r="I10" s="12" t="s">
        <v>20</v>
      </c>
      <c r="J10" s="16" t="s">
        <v>22</v>
      </c>
      <c r="K10" s="10">
        <v>6</v>
      </c>
    </row>
    <row r="11" spans="1:11" ht="15">
      <c r="A11" s="19">
        <v>43928</v>
      </c>
      <c r="B11" s="11">
        <v>180</v>
      </c>
      <c r="C11" s="18"/>
      <c r="D11" s="11">
        <v>7522571.380000003</v>
      </c>
      <c r="E11" s="13"/>
      <c r="F11" s="14">
        <v>180</v>
      </c>
      <c r="G11" s="17">
        <v>0</v>
      </c>
      <c r="H11" s="15">
        <v>43928</v>
      </c>
      <c r="I11" s="12" t="s">
        <v>23</v>
      </c>
      <c r="J11" s="16" t="s">
        <v>24</v>
      </c>
      <c r="K11" s="10">
        <v>3</v>
      </c>
    </row>
    <row r="12" spans="1:11" ht="15">
      <c r="A12" s="19">
        <v>43928</v>
      </c>
      <c r="B12" s="11">
        <v>1651.52</v>
      </c>
      <c r="C12" s="18"/>
      <c r="D12" s="11">
        <v>7524222.900000002</v>
      </c>
      <c r="E12" s="13"/>
      <c r="F12" s="14">
        <v>1651.52</v>
      </c>
      <c r="G12" s="17">
        <v>0</v>
      </c>
      <c r="H12" s="15">
        <v>43928</v>
      </c>
      <c r="I12" s="12" t="s">
        <v>25</v>
      </c>
      <c r="J12" s="16" t="s">
        <v>26</v>
      </c>
      <c r="K12" s="10">
        <v>3</v>
      </c>
    </row>
    <row r="13" spans="1:11" ht="15">
      <c r="A13" s="19">
        <v>43928</v>
      </c>
      <c r="B13" s="11">
        <v>213</v>
      </c>
      <c r="C13" s="18"/>
      <c r="D13" s="11">
        <v>7524435.900000002</v>
      </c>
      <c r="E13" s="13"/>
      <c r="F13" s="14">
        <v>213</v>
      </c>
      <c r="G13" s="17">
        <v>0</v>
      </c>
      <c r="H13" s="15">
        <v>43928</v>
      </c>
      <c r="I13" s="12" t="s">
        <v>27</v>
      </c>
      <c r="J13" s="16" t="s">
        <v>28</v>
      </c>
      <c r="K13" s="10">
        <v>3</v>
      </c>
    </row>
    <row r="14" spans="1:11" ht="15">
      <c r="A14" s="19">
        <v>43928</v>
      </c>
      <c r="B14" s="11">
        <v>1303.72</v>
      </c>
      <c r="C14" s="18"/>
      <c r="D14" s="11">
        <v>7525739.620000002</v>
      </c>
      <c r="E14" s="13"/>
      <c r="F14" s="14">
        <v>1303.72</v>
      </c>
      <c r="G14" s="17">
        <v>0</v>
      </c>
      <c r="H14" s="15">
        <v>43928</v>
      </c>
      <c r="I14" s="12" t="s">
        <v>94</v>
      </c>
      <c r="J14" s="16" t="s">
        <v>29</v>
      </c>
      <c r="K14" s="10">
        <v>4</v>
      </c>
    </row>
    <row r="15" spans="1:11" ht="15">
      <c r="A15" s="19">
        <v>43928</v>
      </c>
      <c r="B15" s="11">
        <v>2206.72</v>
      </c>
      <c r="C15" s="18"/>
      <c r="D15" s="11">
        <v>7527946.340000002</v>
      </c>
      <c r="E15" s="13"/>
      <c r="F15" s="14">
        <v>2206.72</v>
      </c>
      <c r="G15" s="17">
        <v>0</v>
      </c>
      <c r="H15" s="15">
        <v>43928</v>
      </c>
      <c r="I15" s="12" t="s">
        <v>94</v>
      </c>
      <c r="J15" s="16" t="s">
        <v>30</v>
      </c>
      <c r="K15" s="10">
        <v>4</v>
      </c>
    </row>
    <row r="16" spans="1:11" ht="15">
      <c r="A16" s="19">
        <v>43928</v>
      </c>
      <c r="B16" s="11">
        <v>89612.01</v>
      </c>
      <c r="C16" s="18"/>
      <c r="D16" s="11">
        <v>7617558.3500000015</v>
      </c>
      <c r="E16" s="13"/>
      <c r="F16" s="14">
        <v>89612.01</v>
      </c>
      <c r="G16" s="17">
        <v>0</v>
      </c>
      <c r="H16" s="15">
        <v>43928</v>
      </c>
      <c r="I16" s="12" t="s">
        <v>31</v>
      </c>
      <c r="J16" s="16" t="s">
        <v>32</v>
      </c>
      <c r="K16" s="10">
        <v>6</v>
      </c>
    </row>
    <row r="17" spans="1:11" ht="15">
      <c r="A17" s="19">
        <v>43929</v>
      </c>
      <c r="B17" s="11">
        <v>113840.76</v>
      </c>
      <c r="C17" s="18"/>
      <c r="D17" s="11">
        <v>7731399.110000001</v>
      </c>
      <c r="E17" s="13"/>
      <c r="F17" s="14">
        <v>113840.76</v>
      </c>
      <c r="G17" s="17">
        <v>0</v>
      </c>
      <c r="H17" s="15">
        <v>43935</v>
      </c>
      <c r="I17" s="12" t="s">
        <v>31</v>
      </c>
      <c r="J17" s="16" t="s">
        <v>33</v>
      </c>
      <c r="K17" s="10">
        <v>6</v>
      </c>
    </row>
    <row r="18" spans="1:11" ht="15">
      <c r="A18" s="19">
        <v>43929</v>
      </c>
      <c r="B18" s="11">
        <v>403.52</v>
      </c>
      <c r="C18" s="18"/>
      <c r="D18" s="11">
        <v>7731802.630000001</v>
      </c>
      <c r="E18" s="13"/>
      <c r="F18" s="14">
        <v>403.52</v>
      </c>
      <c r="G18" s="17">
        <v>0</v>
      </c>
      <c r="H18" s="15">
        <v>43929</v>
      </c>
      <c r="I18" s="12" t="s">
        <v>34</v>
      </c>
      <c r="J18" s="16" t="s">
        <v>35</v>
      </c>
      <c r="K18" s="10">
        <v>3</v>
      </c>
    </row>
    <row r="19" spans="1:11" ht="15">
      <c r="A19" s="19">
        <v>43929</v>
      </c>
      <c r="B19" s="11">
        <v>980.93</v>
      </c>
      <c r="C19" s="18"/>
      <c r="D19" s="11">
        <v>7732783.5600000005</v>
      </c>
      <c r="E19" s="13"/>
      <c r="F19" s="14">
        <v>980.93</v>
      </c>
      <c r="G19" s="17">
        <v>0</v>
      </c>
      <c r="H19" s="15">
        <v>43929</v>
      </c>
      <c r="I19" s="12" t="s">
        <v>36</v>
      </c>
      <c r="J19" s="16" t="s">
        <v>37</v>
      </c>
      <c r="K19" s="10">
        <v>1</v>
      </c>
    </row>
    <row r="20" spans="1:11" ht="15">
      <c r="A20" s="19">
        <v>43929</v>
      </c>
      <c r="B20" s="11">
        <v>854.22</v>
      </c>
      <c r="C20" s="18"/>
      <c r="D20" s="11">
        <v>7733637.78</v>
      </c>
      <c r="E20" s="13"/>
      <c r="F20" s="14">
        <v>854.22</v>
      </c>
      <c r="G20" s="17">
        <v>0</v>
      </c>
      <c r="H20" s="15">
        <v>43929</v>
      </c>
      <c r="I20" s="12" t="s">
        <v>36</v>
      </c>
      <c r="J20" s="16" t="s">
        <v>38</v>
      </c>
      <c r="K20" s="10">
        <v>1</v>
      </c>
    </row>
    <row r="21" spans="1:11" ht="15">
      <c r="A21" s="25">
        <v>43929</v>
      </c>
      <c r="B21" s="26">
        <v>9585.78</v>
      </c>
      <c r="C21" s="27"/>
      <c r="D21" s="26">
        <f>D20+B21</f>
        <v>7743223.5600000005</v>
      </c>
      <c r="E21" s="28"/>
      <c r="F21" s="29">
        <v>9585.78</v>
      </c>
      <c r="G21" s="30">
        <f>B21-F21</f>
        <v>0</v>
      </c>
      <c r="H21" s="31">
        <v>43973</v>
      </c>
      <c r="I21" s="32" t="s">
        <v>39</v>
      </c>
      <c r="J21" s="33" t="s">
        <v>40</v>
      </c>
      <c r="K21" s="34">
        <v>1</v>
      </c>
    </row>
    <row r="22" spans="1:11" ht="15">
      <c r="A22" s="19">
        <v>43929</v>
      </c>
      <c r="B22" s="11">
        <v>334.84</v>
      </c>
      <c r="C22" s="18"/>
      <c r="D22" s="11">
        <v>7743831.4</v>
      </c>
      <c r="E22" s="13"/>
      <c r="F22" s="14">
        <v>334.84</v>
      </c>
      <c r="G22" s="17">
        <v>0</v>
      </c>
      <c r="H22" s="15">
        <v>43929</v>
      </c>
      <c r="I22" s="12" t="s">
        <v>41</v>
      </c>
      <c r="J22" s="16" t="s">
        <v>42</v>
      </c>
      <c r="K22" s="10">
        <v>1</v>
      </c>
    </row>
    <row r="23" spans="1:11" ht="15">
      <c r="A23" s="19">
        <v>43929</v>
      </c>
      <c r="B23" s="11">
        <v>3688.58</v>
      </c>
      <c r="C23" s="18"/>
      <c r="D23" s="11">
        <v>7747519.98</v>
      </c>
      <c r="E23" s="13"/>
      <c r="F23" s="14">
        <v>3688.58</v>
      </c>
      <c r="G23" s="17">
        <v>0</v>
      </c>
      <c r="H23" s="15">
        <v>43929</v>
      </c>
      <c r="I23" s="12" t="s">
        <v>43</v>
      </c>
      <c r="J23" s="16" t="s">
        <v>44</v>
      </c>
      <c r="K23" s="10">
        <v>4</v>
      </c>
    </row>
    <row r="24" spans="1:11" ht="15">
      <c r="A24" s="19">
        <v>43929</v>
      </c>
      <c r="B24" s="11">
        <v>2753.54</v>
      </c>
      <c r="C24" s="18"/>
      <c r="D24" s="11">
        <v>7750273.5200000005</v>
      </c>
      <c r="E24" s="13"/>
      <c r="F24" s="14">
        <v>2753.54</v>
      </c>
      <c r="G24" s="17">
        <v>0</v>
      </c>
      <c r="H24" s="15">
        <v>43929</v>
      </c>
      <c r="I24" s="12" t="s">
        <v>45</v>
      </c>
      <c r="J24" s="16" t="s">
        <v>46</v>
      </c>
      <c r="K24" s="10">
        <v>4</v>
      </c>
    </row>
    <row r="25" spans="1:11" ht="15">
      <c r="A25" s="19">
        <v>43929</v>
      </c>
      <c r="B25" s="11">
        <v>1370.72</v>
      </c>
      <c r="C25" s="18">
        <v>2</v>
      </c>
      <c r="D25" s="11">
        <v>7751644.24</v>
      </c>
      <c r="E25" s="13"/>
      <c r="F25" s="14">
        <v>1370.72</v>
      </c>
      <c r="G25" s="17">
        <v>0</v>
      </c>
      <c r="H25" s="15">
        <v>43929</v>
      </c>
      <c r="I25" s="12" t="s">
        <v>47</v>
      </c>
      <c r="J25" s="16" t="s">
        <v>48</v>
      </c>
      <c r="K25" s="10">
        <v>4</v>
      </c>
    </row>
    <row r="26" spans="1:11" ht="15">
      <c r="A26" s="19">
        <v>43930</v>
      </c>
      <c r="B26" s="11">
        <v>600</v>
      </c>
      <c r="C26" s="18">
        <v>2</v>
      </c>
      <c r="D26" s="11">
        <v>7752244.24</v>
      </c>
      <c r="E26" s="13"/>
      <c r="F26" s="14">
        <v>600</v>
      </c>
      <c r="G26" s="17">
        <v>0</v>
      </c>
      <c r="H26" s="15">
        <v>43930</v>
      </c>
      <c r="I26" s="12" t="s">
        <v>49</v>
      </c>
      <c r="J26" s="16" t="s">
        <v>50</v>
      </c>
      <c r="K26" s="10">
        <v>1</v>
      </c>
    </row>
    <row r="27" spans="1:11" ht="15">
      <c r="A27" s="19">
        <v>43930</v>
      </c>
      <c r="B27" s="11">
        <v>13525.08</v>
      </c>
      <c r="C27" s="18"/>
      <c r="D27" s="11">
        <v>7765769.32</v>
      </c>
      <c r="E27" s="13"/>
      <c r="F27" s="14">
        <v>13525.08</v>
      </c>
      <c r="G27" s="17">
        <v>0</v>
      </c>
      <c r="H27" s="15">
        <v>43930</v>
      </c>
      <c r="I27" s="12" t="s">
        <v>51</v>
      </c>
      <c r="J27" s="16" t="s">
        <v>52</v>
      </c>
      <c r="K27" s="10">
        <v>6</v>
      </c>
    </row>
    <row r="28" spans="1:11" ht="15">
      <c r="A28" s="19">
        <v>43930</v>
      </c>
      <c r="B28" s="11">
        <v>19686.39</v>
      </c>
      <c r="C28" s="18"/>
      <c r="D28" s="11">
        <v>7785455.71</v>
      </c>
      <c r="E28" s="13"/>
      <c r="F28" s="14">
        <v>19686.39</v>
      </c>
      <c r="G28" s="17">
        <v>0</v>
      </c>
      <c r="H28" s="15">
        <v>43930</v>
      </c>
      <c r="I28" s="12" t="s">
        <v>53</v>
      </c>
      <c r="J28" s="16" t="s">
        <v>54</v>
      </c>
      <c r="K28" s="10">
        <v>4</v>
      </c>
    </row>
    <row r="29" spans="1:11" ht="15">
      <c r="A29" s="19">
        <v>43930</v>
      </c>
      <c r="B29" s="11">
        <v>1605.45</v>
      </c>
      <c r="C29" s="18"/>
      <c r="D29" s="11">
        <v>7787061.16</v>
      </c>
      <c r="E29" s="13"/>
      <c r="F29" s="14">
        <v>1605.45</v>
      </c>
      <c r="G29" s="17">
        <v>0</v>
      </c>
      <c r="H29" s="15">
        <v>43930</v>
      </c>
      <c r="I29" s="12" t="s">
        <v>55</v>
      </c>
      <c r="J29" s="16" t="s">
        <v>56</v>
      </c>
      <c r="K29" s="10">
        <v>6</v>
      </c>
    </row>
    <row r="30" spans="1:11" ht="15">
      <c r="A30" s="19">
        <v>43930</v>
      </c>
      <c r="B30" s="11">
        <v>3226.11</v>
      </c>
      <c r="C30" s="18"/>
      <c r="D30" s="11">
        <v>7790287.2700000005</v>
      </c>
      <c r="E30" s="13"/>
      <c r="F30" s="14">
        <v>3226.11</v>
      </c>
      <c r="G30" s="17">
        <v>0</v>
      </c>
      <c r="H30" s="15">
        <v>43930</v>
      </c>
      <c r="I30" s="12" t="s">
        <v>57</v>
      </c>
      <c r="J30" s="16" t="s">
        <v>58</v>
      </c>
      <c r="K30" s="10">
        <v>6</v>
      </c>
    </row>
    <row r="31" spans="1:11" ht="15">
      <c r="A31" s="19">
        <v>43935</v>
      </c>
      <c r="B31" s="11">
        <v>42.08</v>
      </c>
      <c r="C31" s="18"/>
      <c r="D31" s="11">
        <v>7790329.350000001</v>
      </c>
      <c r="E31" s="13"/>
      <c r="F31" s="14">
        <v>42.08</v>
      </c>
      <c r="G31" s="17">
        <v>0</v>
      </c>
      <c r="H31" s="15">
        <v>43935</v>
      </c>
      <c r="I31" s="12" t="s">
        <v>59</v>
      </c>
      <c r="J31" s="16" t="s">
        <v>60</v>
      </c>
      <c r="K31" s="10">
        <v>2</v>
      </c>
    </row>
    <row r="32" spans="1:11" ht="15">
      <c r="A32" s="19">
        <v>43935</v>
      </c>
      <c r="B32" s="11">
        <v>100728.75</v>
      </c>
      <c r="C32" s="18"/>
      <c r="D32" s="11">
        <v>7891058.100000001</v>
      </c>
      <c r="E32" s="13"/>
      <c r="F32" s="14">
        <v>100728.75</v>
      </c>
      <c r="G32" s="17">
        <v>0</v>
      </c>
      <c r="H32" s="15">
        <v>43936</v>
      </c>
      <c r="I32" s="12" t="s">
        <v>31</v>
      </c>
      <c r="J32" s="16" t="s">
        <v>61</v>
      </c>
      <c r="K32" s="10">
        <v>6</v>
      </c>
    </row>
    <row r="33" spans="1:11" ht="15">
      <c r="A33" s="19">
        <v>43936</v>
      </c>
      <c r="B33" s="11">
        <v>1732.65</v>
      </c>
      <c r="C33" s="18"/>
      <c r="D33" s="11">
        <v>7892790.750000001</v>
      </c>
      <c r="E33" s="13"/>
      <c r="F33" s="14">
        <v>1732.65</v>
      </c>
      <c r="G33" s="17">
        <v>0</v>
      </c>
      <c r="H33" s="15">
        <v>43936</v>
      </c>
      <c r="I33" s="12" t="s">
        <v>62</v>
      </c>
      <c r="J33" s="16" t="s">
        <v>63</v>
      </c>
      <c r="K33" s="10">
        <v>3</v>
      </c>
    </row>
    <row r="34" spans="1:11" ht="15">
      <c r="A34" s="38">
        <v>43937</v>
      </c>
      <c r="B34" s="39">
        <v>491093.1</v>
      </c>
      <c r="C34" s="40"/>
      <c r="D34" s="39">
        <f aca="true" t="shared" si="0" ref="D34:D97">D33+B34</f>
        <v>8383883.850000001</v>
      </c>
      <c r="E34" s="41"/>
      <c r="F34" s="42">
        <v>491093.1</v>
      </c>
      <c r="G34" s="43">
        <f aca="true" t="shared" si="1" ref="G34:G102">B34-F34</f>
        <v>0</v>
      </c>
      <c r="H34" s="44">
        <v>43937</v>
      </c>
      <c r="I34" s="45" t="s">
        <v>117</v>
      </c>
      <c r="J34" s="46"/>
      <c r="K34" s="47">
        <v>2</v>
      </c>
    </row>
    <row r="35" spans="1:11" ht="15">
      <c r="A35" s="38">
        <v>43937</v>
      </c>
      <c r="B35" s="39">
        <v>33904.7</v>
      </c>
      <c r="C35" s="40"/>
      <c r="D35" s="39">
        <f t="shared" si="0"/>
        <v>8417788.55</v>
      </c>
      <c r="E35" s="41"/>
      <c r="F35" s="42">
        <v>33904.7</v>
      </c>
      <c r="G35" s="43">
        <f t="shared" si="1"/>
        <v>0</v>
      </c>
      <c r="H35" s="44">
        <v>43937</v>
      </c>
      <c r="I35" s="48" t="s">
        <v>118</v>
      </c>
      <c r="J35" s="46"/>
      <c r="K35" s="47">
        <v>2</v>
      </c>
    </row>
    <row r="36" spans="1:11" ht="15">
      <c r="A36" s="38">
        <v>43937</v>
      </c>
      <c r="B36" s="39">
        <v>80649.92</v>
      </c>
      <c r="C36" s="40"/>
      <c r="D36" s="39">
        <f t="shared" si="0"/>
        <v>8498438.47</v>
      </c>
      <c r="E36" s="41"/>
      <c r="F36" s="42">
        <v>80649.92</v>
      </c>
      <c r="G36" s="43">
        <f t="shared" si="1"/>
        <v>0</v>
      </c>
      <c r="H36" s="44">
        <v>43937</v>
      </c>
      <c r="I36" s="45" t="s">
        <v>119</v>
      </c>
      <c r="J36" s="46"/>
      <c r="K36" s="47">
        <v>2</v>
      </c>
    </row>
    <row r="37" spans="1:11" ht="15">
      <c r="A37" s="38">
        <v>43937</v>
      </c>
      <c r="B37" s="39">
        <v>1372.81</v>
      </c>
      <c r="C37" s="40"/>
      <c r="D37" s="39">
        <f t="shared" si="0"/>
        <v>8499811.280000001</v>
      </c>
      <c r="E37" s="41"/>
      <c r="F37" s="42">
        <v>1372.81</v>
      </c>
      <c r="G37" s="43">
        <f t="shared" si="1"/>
        <v>0</v>
      </c>
      <c r="H37" s="44">
        <v>43937</v>
      </c>
      <c r="I37" s="48" t="s">
        <v>120</v>
      </c>
      <c r="J37" s="46"/>
      <c r="K37" s="47">
        <v>2</v>
      </c>
    </row>
    <row r="38" spans="1:11" ht="15">
      <c r="A38" s="38">
        <v>43937</v>
      </c>
      <c r="B38" s="39">
        <v>10215.49</v>
      </c>
      <c r="C38" s="40"/>
      <c r="D38" s="39">
        <f t="shared" si="0"/>
        <v>8510026.770000001</v>
      </c>
      <c r="E38" s="41"/>
      <c r="F38" s="42">
        <v>10215.49</v>
      </c>
      <c r="G38" s="43">
        <f t="shared" si="1"/>
        <v>0</v>
      </c>
      <c r="H38" s="44">
        <v>43937</v>
      </c>
      <c r="I38" s="45" t="s">
        <v>121</v>
      </c>
      <c r="J38" s="46"/>
      <c r="K38" s="47">
        <v>2</v>
      </c>
    </row>
    <row r="39" spans="1:11" ht="15">
      <c r="A39" s="38">
        <v>43937</v>
      </c>
      <c r="B39" s="39">
        <v>332047.11</v>
      </c>
      <c r="C39" s="40"/>
      <c r="D39" s="39">
        <f t="shared" si="0"/>
        <v>8842073.88</v>
      </c>
      <c r="E39" s="41"/>
      <c r="F39" s="42">
        <v>332047.11</v>
      </c>
      <c r="G39" s="43">
        <f t="shared" si="1"/>
        <v>0</v>
      </c>
      <c r="H39" s="44">
        <v>43970</v>
      </c>
      <c r="I39" s="45" t="s">
        <v>122</v>
      </c>
      <c r="J39" s="46"/>
      <c r="K39" s="47">
        <v>2</v>
      </c>
    </row>
    <row r="40" spans="1:11" ht="15">
      <c r="A40" s="25">
        <v>43937</v>
      </c>
      <c r="B40" s="26">
        <v>2690.98</v>
      </c>
      <c r="C40" s="27"/>
      <c r="D40" s="26">
        <f t="shared" si="0"/>
        <v>8844764.860000001</v>
      </c>
      <c r="E40" s="28"/>
      <c r="F40" s="29">
        <v>2690.98</v>
      </c>
      <c r="G40" s="30">
        <f t="shared" si="1"/>
        <v>0</v>
      </c>
      <c r="H40" s="31">
        <v>43941</v>
      </c>
      <c r="I40" s="32" t="s">
        <v>123</v>
      </c>
      <c r="J40" s="33" t="s">
        <v>124</v>
      </c>
      <c r="K40" s="34">
        <v>3</v>
      </c>
    </row>
    <row r="41" spans="1:11" ht="15">
      <c r="A41" s="25">
        <v>43937</v>
      </c>
      <c r="B41" s="26">
        <v>63749.9</v>
      </c>
      <c r="C41" s="27"/>
      <c r="D41" s="26">
        <f t="shared" si="0"/>
        <v>8908514.760000002</v>
      </c>
      <c r="E41" s="28"/>
      <c r="F41" s="29">
        <v>63749.9</v>
      </c>
      <c r="G41" s="30">
        <f t="shared" si="1"/>
        <v>0</v>
      </c>
      <c r="H41" s="31">
        <v>43941</v>
      </c>
      <c r="I41" s="32" t="s">
        <v>125</v>
      </c>
      <c r="J41" s="33" t="s">
        <v>126</v>
      </c>
      <c r="K41" s="34">
        <v>3</v>
      </c>
    </row>
    <row r="42" spans="1:11" ht="15">
      <c r="A42" s="25">
        <v>43938</v>
      </c>
      <c r="B42" s="26">
        <v>169899.15</v>
      </c>
      <c r="C42" s="27"/>
      <c r="D42" s="26">
        <f t="shared" si="0"/>
        <v>9078413.910000002</v>
      </c>
      <c r="E42" s="28"/>
      <c r="F42" s="29">
        <v>169899.15</v>
      </c>
      <c r="G42" s="30">
        <f t="shared" si="1"/>
        <v>0</v>
      </c>
      <c r="H42" s="31">
        <v>43941</v>
      </c>
      <c r="I42" s="32" t="s">
        <v>125</v>
      </c>
      <c r="J42" s="33" t="s">
        <v>127</v>
      </c>
      <c r="K42" s="34">
        <v>3</v>
      </c>
    </row>
    <row r="43" spans="1:11" ht="15">
      <c r="A43" s="25">
        <v>43938</v>
      </c>
      <c r="B43" s="26">
        <v>8009.85</v>
      </c>
      <c r="C43" s="27"/>
      <c r="D43" s="26">
        <f t="shared" si="0"/>
        <v>9086423.760000002</v>
      </c>
      <c r="E43" s="28"/>
      <c r="F43" s="29">
        <v>8009.85</v>
      </c>
      <c r="G43" s="30">
        <f t="shared" si="1"/>
        <v>0</v>
      </c>
      <c r="H43" s="31">
        <v>43938</v>
      </c>
      <c r="I43" s="32" t="s">
        <v>128</v>
      </c>
      <c r="J43" s="33" t="s">
        <v>129</v>
      </c>
      <c r="K43" s="34">
        <v>1</v>
      </c>
    </row>
    <row r="44" spans="1:11" ht="15">
      <c r="A44" s="25">
        <v>43938</v>
      </c>
      <c r="B44" s="26">
        <v>5160.91</v>
      </c>
      <c r="C44" s="27"/>
      <c r="D44" s="26">
        <f t="shared" si="0"/>
        <v>9091584.670000002</v>
      </c>
      <c r="E44" s="28"/>
      <c r="F44" s="29">
        <v>5160.91</v>
      </c>
      <c r="G44" s="30">
        <f t="shared" si="1"/>
        <v>0</v>
      </c>
      <c r="H44" s="31">
        <v>43938</v>
      </c>
      <c r="I44" s="32" t="s">
        <v>128</v>
      </c>
      <c r="J44" s="33" t="s">
        <v>130</v>
      </c>
      <c r="K44" s="34">
        <v>1</v>
      </c>
    </row>
    <row r="45" spans="1:11" ht="15">
      <c r="A45" s="25">
        <v>43938</v>
      </c>
      <c r="B45" s="26">
        <v>3217.36</v>
      </c>
      <c r="C45" s="27"/>
      <c r="D45" s="26">
        <f t="shared" si="0"/>
        <v>9094802.030000001</v>
      </c>
      <c r="E45" s="28"/>
      <c r="F45" s="29">
        <v>3217.36</v>
      </c>
      <c r="G45" s="30">
        <f t="shared" si="1"/>
        <v>0</v>
      </c>
      <c r="H45" s="31">
        <v>43938</v>
      </c>
      <c r="I45" s="32" t="s">
        <v>128</v>
      </c>
      <c r="J45" s="33" t="s">
        <v>131</v>
      </c>
      <c r="K45" s="34">
        <v>1</v>
      </c>
    </row>
    <row r="46" spans="1:11" ht="15">
      <c r="A46" s="25">
        <v>43938</v>
      </c>
      <c r="B46" s="26">
        <v>1772.25</v>
      </c>
      <c r="C46" s="27"/>
      <c r="D46" s="26">
        <f t="shared" si="0"/>
        <v>9096574.280000001</v>
      </c>
      <c r="E46" s="28"/>
      <c r="F46" s="29">
        <v>1772.25</v>
      </c>
      <c r="G46" s="30">
        <f t="shared" si="1"/>
        <v>0</v>
      </c>
      <c r="H46" s="31">
        <v>43938</v>
      </c>
      <c r="I46" s="32" t="s">
        <v>132</v>
      </c>
      <c r="J46" s="33" t="s">
        <v>133</v>
      </c>
      <c r="K46" s="34">
        <v>6</v>
      </c>
    </row>
    <row r="47" spans="1:11" ht="15">
      <c r="A47" s="25">
        <v>43938</v>
      </c>
      <c r="B47" s="26">
        <v>122931.33</v>
      </c>
      <c r="C47" s="27"/>
      <c r="D47" s="26">
        <f t="shared" si="0"/>
        <v>9219505.610000001</v>
      </c>
      <c r="E47" s="28"/>
      <c r="F47" s="29">
        <v>122931.33</v>
      </c>
      <c r="G47" s="30">
        <f t="shared" si="1"/>
        <v>0</v>
      </c>
      <c r="H47" s="31">
        <v>43938</v>
      </c>
      <c r="I47" s="32" t="s">
        <v>31</v>
      </c>
      <c r="J47" s="33" t="s">
        <v>134</v>
      </c>
      <c r="K47" s="34">
        <v>6</v>
      </c>
    </row>
    <row r="48" spans="1:11" ht="15">
      <c r="A48" s="25">
        <v>43938</v>
      </c>
      <c r="B48" s="26">
        <v>2085</v>
      </c>
      <c r="C48" s="27"/>
      <c r="D48" s="26">
        <f t="shared" si="0"/>
        <v>9221590.610000001</v>
      </c>
      <c r="E48" s="28"/>
      <c r="F48" s="29">
        <v>2085</v>
      </c>
      <c r="G48" s="30">
        <f t="shared" si="1"/>
        <v>0</v>
      </c>
      <c r="H48" s="31">
        <v>43938</v>
      </c>
      <c r="I48" s="32" t="s">
        <v>135</v>
      </c>
      <c r="J48" s="33" t="s">
        <v>136</v>
      </c>
      <c r="K48" s="34">
        <v>6</v>
      </c>
    </row>
    <row r="49" spans="1:11" ht="15">
      <c r="A49" s="25">
        <v>43938</v>
      </c>
      <c r="B49" s="26">
        <v>77.8</v>
      </c>
      <c r="C49" s="27"/>
      <c r="D49" s="26">
        <f t="shared" si="0"/>
        <v>9221668.410000002</v>
      </c>
      <c r="E49" s="28"/>
      <c r="F49" s="29">
        <v>77.8</v>
      </c>
      <c r="G49" s="30">
        <f t="shared" si="1"/>
        <v>0</v>
      </c>
      <c r="H49" s="31">
        <v>43938</v>
      </c>
      <c r="I49" s="32" t="s">
        <v>137</v>
      </c>
      <c r="J49" s="33" t="s">
        <v>138</v>
      </c>
      <c r="K49" s="34">
        <v>1</v>
      </c>
    </row>
    <row r="50" spans="1:11" ht="15">
      <c r="A50" s="25">
        <v>43938</v>
      </c>
      <c r="B50" s="26">
        <v>8201.5</v>
      </c>
      <c r="C50" s="27"/>
      <c r="D50" s="26">
        <f t="shared" si="0"/>
        <v>9229869.910000002</v>
      </c>
      <c r="E50" s="28"/>
      <c r="F50" s="29">
        <v>8201.5</v>
      </c>
      <c r="G50" s="30">
        <f t="shared" si="1"/>
        <v>0</v>
      </c>
      <c r="H50" s="31">
        <v>43942</v>
      </c>
      <c r="I50" s="32" t="s">
        <v>139</v>
      </c>
      <c r="J50" s="33" t="s">
        <v>140</v>
      </c>
      <c r="K50" s="34">
        <v>3</v>
      </c>
    </row>
    <row r="51" spans="1:11" ht="15">
      <c r="A51" s="25">
        <v>43938</v>
      </c>
      <c r="B51" s="26">
        <v>5989.7</v>
      </c>
      <c r="C51" s="27"/>
      <c r="D51" s="26">
        <f t="shared" si="0"/>
        <v>9235859.610000001</v>
      </c>
      <c r="E51" s="28"/>
      <c r="F51" s="29">
        <v>5989.7</v>
      </c>
      <c r="G51" s="30">
        <f t="shared" si="1"/>
        <v>0</v>
      </c>
      <c r="H51" s="31">
        <v>43938</v>
      </c>
      <c r="I51" s="32" t="s">
        <v>128</v>
      </c>
      <c r="J51" s="33" t="s">
        <v>141</v>
      </c>
      <c r="K51" s="34">
        <v>1</v>
      </c>
    </row>
    <row r="52" spans="1:11" ht="15">
      <c r="A52" s="25">
        <v>43941</v>
      </c>
      <c r="B52" s="26">
        <v>1383.06</v>
      </c>
      <c r="C52" s="27"/>
      <c r="D52" s="26">
        <f t="shared" si="0"/>
        <v>9237242.670000002</v>
      </c>
      <c r="E52" s="28"/>
      <c r="F52" s="29">
        <v>1383.06</v>
      </c>
      <c r="G52" s="30">
        <f t="shared" si="1"/>
        <v>0</v>
      </c>
      <c r="H52" s="31">
        <v>43941</v>
      </c>
      <c r="I52" s="32" t="s">
        <v>142</v>
      </c>
      <c r="J52" s="33" t="s">
        <v>143</v>
      </c>
      <c r="K52" s="34">
        <v>6</v>
      </c>
    </row>
    <row r="53" spans="1:11" ht="15">
      <c r="A53" s="25">
        <v>43941</v>
      </c>
      <c r="B53" s="26">
        <v>761.27</v>
      </c>
      <c r="C53" s="27"/>
      <c r="D53" s="26">
        <f t="shared" si="0"/>
        <v>9238003.940000001</v>
      </c>
      <c r="E53" s="28"/>
      <c r="F53" s="29">
        <v>761.27</v>
      </c>
      <c r="G53" s="30">
        <f t="shared" si="1"/>
        <v>0</v>
      </c>
      <c r="H53" s="31">
        <v>43941</v>
      </c>
      <c r="I53" s="32" t="s">
        <v>144</v>
      </c>
      <c r="J53" s="33" t="s">
        <v>143</v>
      </c>
      <c r="K53" s="34">
        <v>6</v>
      </c>
    </row>
    <row r="54" spans="1:11" ht="15">
      <c r="A54" s="25">
        <v>43941</v>
      </c>
      <c r="B54" s="26">
        <v>812.58</v>
      </c>
      <c r="C54" s="27"/>
      <c r="D54" s="26">
        <f t="shared" si="0"/>
        <v>9238816.520000001</v>
      </c>
      <c r="E54" s="28"/>
      <c r="F54" s="29">
        <v>812.58</v>
      </c>
      <c r="G54" s="30">
        <f t="shared" si="1"/>
        <v>0</v>
      </c>
      <c r="H54" s="31">
        <v>43941</v>
      </c>
      <c r="I54" s="32" t="s">
        <v>276</v>
      </c>
      <c r="J54" s="33" t="s">
        <v>143</v>
      </c>
      <c r="K54" s="34">
        <v>6</v>
      </c>
    </row>
    <row r="55" spans="1:11" ht="15">
      <c r="A55" s="25">
        <v>43941</v>
      </c>
      <c r="B55" s="26">
        <v>10049.14</v>
      </c>
      <c r="C55" s="27"/>
      <c r="D55" s="26">
        <f t="shared" si="0"/>
        <v>9248865.660000002</v>
      </c>
      <c r="E55" s="28"/>
      <c r="F55" s="29">
        <v>10049.14</v>
      </c>
      <c r="G55" s="30">
        <f t="shared" si="1"/>
        <v>0</v>
      </c>
      <c r="H55" s="31">
        <v>43941</v>
      </c>
      <c r="I55" s="32" t="s">
        <v>448</v>
      </c>
      <c r="J55" s="33" t="s">
        <v>145</v>
      </c>
      <c r="K55" s="34">
        <v>5</v>
      </c>
    </row>
    <row r="56" spans="1:11" ht="15">
      <c r="A56" s="25">
        <v>43941</v>
      </c>
      <c r="B56" s="26">
        <v>9998.05</v>
      </c>
      <c r="C56" s="27"/>
      <c r="D56" s="26">
        <f t="shared" si="0"/>
        <v>9258863.710000003</v>
      </c>
      <c r="E56" s="28"/>
      <c r="F56" s="29">
        <v>9998.05</v>
      </c>
      <c r="G56" s="30">
        <f t="shared" si="1"/>
        <v>0</v>
      </c>
      <c r="H56" s="31">
        <v>43941</v>
      </c>
      <c r="I56" s="35" t="s">
        <v>146</v>
      </c>
      <c r="J56" s="33" t="s">
        <v>147</v>
      </c>
      <c r="K56" s="34">
        <v>5</v>
      </c>
    </row>
    <row r="57" spans="1:11" ht="15">
      <c r="A57" s="25">
        <v>43941</v>
      </c>
      <c r="B57" s="26">
        <v>6402.33</v>
      </c>
      <c r="C57" s="27"/>
      <c r="D57" s="26">
        <f t="shared" si="0"/>
        <v>9265266.040000003</v>
      </c>
      <c r="E57" s="28"/>
      <c r="F57" s="29">
        <v>6402.33</v>
      </c>
      <c r="G57" s="30">
        <f t="shared" si="1"/>
        <v>0</v>
      </c>
      <c r="H57" s="31">
        <v>43942</v>
      </c>
      <c r="I57" s="32" t="s">
        <v>139</v>
      </c>
      <c r="J57" s="33" t="s">
        <v>148</v>
      </c>
      <c r="K57" s="34">
        <v>3</v>
      </c>
    </row>
    <row r="58" spans="1:11" ht="15">
      <c r="A58" s="25">
        <v>43941</v>
      </c>
      <c r="B58" s="26">
        <v>16850.54</v>
      </c>
      <c r="C58" s="27"/>
      <c r="D58" s="26">
        <f t="shared" si="0"/>
        <v>9282116.580000002</v>
      </c>
      <c r="E58" s="28"/>
      <c r="F58" s="29">
        <v>16850.54</v>
      </c>
      <c r="G58" s="30">
        <f t="shared" si="1"/>
        <v>0</v>
      </c>
      <c r="H58" s="31">
        <v>43941</v>
      </c>
      <c r="I58" s="32" t="s">
        <v>149</v>
      </c>
      <c r="J58" s="33" t="s">
        <v>150</v>
      </c>
      <c r="K58" s="34">
        <v>4</v>
      </c>
    </row>
    <row r="59" spans="1:11" ht="15">
      <c r="A59" s="38">
        <v>43941</v>
      </c>
      <c r="B59" s="39">
        <v>57827.59</v>
      </c>
      <c r="C59" s="40"/>
      <c r="D59" s="39">
        <f t="shared" si="0"/>
        <v>9339944.170000002</v>
      </c>
      <c r="E59" s="41"/>
      <c r="F59" s="42">
        <v>57827.59</v>
      </c>
      <c r="G59" s="43">
        <f t="shared" si="1"/>
        <v>0</v>
      </c>
      <c r="H59" s="44">
        <v>43941</v>
      </c>
      <c r="I59" s="45" t="s">
        <v>151</v>
      </c>
      <c r="J59" s="46"/>
      <c r="K59" s="47">
        <v>3</v>
      </c>
    </row>
    <row r="60" spans="1:11" ht="15">
      <c r="A60" s="25">
        <v>43941</v>
      </c>
      <c r="B60" s="26">
        <v>1253.46</v>
      </c>
      <c r="C60" s="27"/>
      <c r="D60" s="26">
        <f t="shared" si="0"/>
        <v>9341197.630000003</v>
      </c>
      <c r="E60" s="28"/>
      <c r="F60" s="29">
        <v>1253.46</v>
      </c>
      <c r="G60" s="30">
        <f t="shared" si="1"/>
        <v>0</v>
      </c>
      <c r="H60" s="31">
        <v>43941</v>
      </c>
      <c r="I60" s="32" t="s">
        <v>135</v>
      </c>
      <c r="J60" s="33" t="s">
        <v>152</v>
      </c>
      <c r="K60" s="34">
        <v>6</v>
      </c>
    </row>
    <row r="61" spans="1:11" ht="15">
      <c r="A61" s="25">
        <v>43941</v>
      </c>
      <c r="B61" s="26">
        <v>3711.28</v>
      </c>
      <c r="C61" s="27"/>
      <c r="D61" s="26">
        <f t="shared" si="0"/>
        <v>9344908.910000002</v>
      </c>
      <c r="E61" s="28"/>
      <c r="F61" s="29">
        <v>3711.28</v>
      </c>
      <c r="G61" s="30">
        <f t="shared" si="1"/>
        <v>0</v>
      </c>
      <c r="H61" s="31">
        <v>43942</v>
      </c>
      <c r="I61" s="32" t="s">
        <v>139</v>
      </c>
      <c r="J61" s="33" t="s">
        <v>153</v>
      </c>
      <c r="K61" s="34">
        <v>3</v>
      </c>
    </row>
    <row r="62" spans="1:11" ht="15">
      <c r="A62" s="25">
        <v>43942</v>
      </c>
      <c r="B62" s="26">
        <v>27998.83</v>
      </c>
      <c r="C62" s="27"/>
      <c r="D62" s="26">
        <f t="shared" si="0"/>
        <v>9372907.740000002</v>
      </c>
      <c r="E62" s="28"/>
      <c r="F62" s="29">
        <v>27998.83</v>
      </c>
      <c r="G62" s="30">
        <f t="shared" si="1"/>
        <v>0</v>
      </c>
      <c r="H62" s="31">
        <v>43943</v>
      </c>
      <c r="I62" s="32" t="s">
        <v>62</v>
      </c>
      <c r="J62" s="33" t="s">
        <v>154</v>
      </c>
      <c r="K62" s="34">
        <v>3</v>
      </c>
    </row>
    <row r="63" spans="1:11" ht="15">
      <c r="A63" s="25">
        <v>43942</v>
      </c>
      <c r="B63" s="26">
        <v>1596.16</v>
      </c>
      <c r="C63" s="27"/>
      <c r="D63" s="26">
        <f t="shared" si="0"/>
        <v>9374503.900000002</v>
      </c>
      <c r="E63" s="28"/>
      <c r="F63" s="29">
        <v>1596.16</v>
      </c>
      <c r="G63" s="30">
        <f t="shared" si="1"/>
        <v>0</v>
      </c>
      <c r="H63" s="31">
        <v>43944</v>
      </c>
      <c r="I63" s="32" t="s">
        <v>155</v>
      </c>
      <c r="J63" s="33" t="s">
        <v>30</v>
      </c>
      <c r="K63" s="34">
        <v>1</v>
      </c>
    </row>
    <row r="64" spans="1:11" ht="15">
      <c r="A64" s="25">
        <v>43942</v>
      </c>
      <c r="B64" s="26">
        <v>175423.94</v>
      </c>
      <c r="C64" s="27"/>
      <c r="D64" s="26">
        <f t="shared" si="0"/>
        <v>9549927.840000002</v>
      </c>
      <c r="E64" s="28"/>
      <c r="F64" s="29">
        <v>175423.94</v>
      </c>
      <c r="G64" s="30">
        <f t="shared" si="1"/>
        <v>0</v>
      </c>
      <c r="H64" s="31">
        <v>43943</v>
      </c>
      <c r="I64" s="32" t="s">
        <v>123</v>
      </c>
      <c r="J64" s="33" t="s">
        <v>156</v>
      </c>
      <c r="K64" s="34">
        <v>3</v>
      </c>
    </row>
    <row r="65" spans="1:11" ht="15">
      <c r="A65" s="25">
        <v>43942</v>
      </c>
      <c r="B65" s="26">
        <v>143520.03</v>
      </c>
      <c r="C65" s="27"/>
      <c r="D65" s="26">
        <f t="shared" si="0"/>
        <v>9693447.870000001</v>
      </c>
      <c r="E65" s="28"/>
      <c r="F65" s="29">
        <v>143520.03</v>
      </c>
      <c r="G65" s="30">
        <f t="shared" si="1"/>
        <v>0</v>
      </c>
      <c r="H65" s="31">
        <v>43943</v>
      </c>
      <c r="I65" s="32" t="s">
        <v>157</v>
      </c>
      <c r="J65" s="33" t="s">
        <v>156</v>
      </c>
      <c r="K65" s="34">
        <v>3</v>
      </c>
    </row>
    <row r="66" spans="1:11" ht="15">
      <c r="A66" s="25">
        <v>43942</v>
      </c>
      <c r="B66" s="26">
        <v>1753.43</v>
      </c>
      <c r="C66" s="27"/>
      <c r="D66" s="26">
        <f t="shared" si="0"/>
        <v>9695201.3</v>
      </c>
      <c r="E66" s="28"/>
      <c r="F66" s="29">
        <v>1753.43</v>
      </c>
      <c r="G66" s="30">
        <f t="shared" si="1"/>
        <v>0</v>
      </c>
      <c r="H66" s="31">
        <v>43944</v>
      </c>
      <c r="I66" s="32" t="s">
        <v>123</v>
      </c>
      <c r="J66" s="33" t="s">
        <v>158</v>
      </c>
      <c r="K66" s="34">
        <v>3</v>
      </c>
    </row>
    <row r="67" spans="1:11" ht="15">
      <c r="A67" s="25">
        <v>43943</v>
      </c>
      <c r="B67" s="26">
        <v>7651.95</v>
      </c>
      <c r="C67" s="27"/>
      <c r="D67" s="26">
        <f t="shared" si="0"/>
        <v>9702853.25</v>
      </c>
      <c r="E67" s="28"/>
      <c r="F67" s="29">
        <v>7651.95</v>
      </c>
      <c r="G67" s="30">
        <f t="shared" si="1"/>
        <v>0</v>
      </c>
      <c r="H67" s="31">
        <v>43944</v>
      </c>
      <c r="I67" s="32" t="s">
        <v>57</v>
      </c>
      <c r="J67" s="33" t="s">
        <v>159</v>
      </c>
      <c r="K67" s="34">
        <v>6</v>
      </c>
    </row>
    <row r="68" spans="1:11" ht="15">
      <c r="A68" s="25">
        <v>43943</v>
      </c>
      <c r="B68" s="26">
        <v>1284.44</v>
      </c>
      <c r="C68" s="27"/>
      <c r="D68" s="26">
        <f t="shared" si="0"/>
        <v>9704137.69</v>
      </c>
      <c r="E68" s="28"/>
      <c r="F68" s="29">
        <v>1284.44</v>
      </c>
      <c r="G68" s="30">
        <f t="shared" si="1"/>
        <v>0</v>
      </c>
      <c r="H68" s="31">
        <v>43944</v>
      </c>
      <c r="I68" s="32" t="s">
        <v>160</v>
      </c>
      <c r="J68" s="33" t="s">
        <v>161</v>
      </c>
      <c r="K68" s="34">
        <v>6</v>
      </c>
    </row>
    <row r="69" spans="1:11" ht="15">
      <c r="A69" s="25">
        <v>43943</v>
      </c>
      <c r="B69" s="26">
        <v>24000</v>
      </c>
      <c r="C69" s="27"/>
      <c r="D69" s="26">
        <f t="shared" si="0"/>
        <v>9728137.69</v>
      </c>
      <c r="E69" s="28"/>
      <c r="F69" s="29">
        <v>24000</v>
      </c>
      <c r="G69" s="30">
        <f t="shared" si="1"/>
        <v>0</v>
      </c>
      <c r="H69" s="31">
        <v>43944</v>
      </c>
      <c r="I69" s="32" t="s">
        <v>162</v>
      </c>
      <c r="J69" s="33" t="s">
        <v>163</v>
      </c>
      <c r="K69" s="34">
        <v>3</v>
      </c>
    </row>
    <row r="70" spans="1:11" ht="15">
      <c r="A70" s="25">
        <v>43944</v>
      </c>
      <c r="B70" s="26">
        <v>3330</v>
      </c>
      <c r="C70" s="27">
        <v>2</v>
      </c>
      <c r="D70" s="26">
        <f t="shared" si="0"/>
        <v>9731467.69</v>
      </c>
      <c r="E70" s="28"/>
      <c r="F70" s="29">
        <v>3330</v>
      </c>
      <c r="G70" s="30">
        <f t="shared" si="1"/>
        <v>0</v>
      </c>
      <c r="H70" s="31">
        <v>43944</v>
      </c>
      <c r="I70" s="32" t="s">
        <v>49</v>
      </c>
      <c r="J70" s="33" t="s">
        <v>29</v>
      </c>
      <c r="K70" s="34">
        <v>1</v>
      </c>
    </row>
    <row r="71" spans="1:11" ht="15">
      <c r="A71" s="25">
        <v>43944</v>
      </c>
      <c r="B71" s="26">
        <v>13557.12</v>
      </c>
      <c r="C71" s="27"/>
      <c r="D71" s="26">
        <f t="shared" si="0"/>
        <v>9745024.809999999</v>
      </c>
      <c r="E71" s="28"/>
      <c r="F71" s="29">
        <v>13557.12</v>
      </c>
      <c r="G71" s="30">
        <f t="shared" si="1"/>
        <v>0</v>
      </c>
      <c r="H71" s="31">
        <v>43948</v>
      </c>
      <c r="I71" s="32" t="s">
        <v>164</v>
      </c>
      <c r="J71" s="33" t="s">
        <v>46</v>
      </c>
      <c r="K71" s="34">
        <v>3</v>
      </c>
    </row>
    <row r="72" spans="1:11" ht="15">
      <c r="A72" s="25">
        <v>43945</v>
      </c>
      <c r="B72" s="26">
        <v>1000</v>
      </c>
      <c r="C72" s="27"/>
      <c r="D72" s="26">
        <f t="shared" si="0"/>
        <v>9746024.809999999</v>
      </c>
      <c r="E72" s="28"/>
      <c r="F72" s="29">
        <v>1000</v>
      </c>
      <c r="G72" s="30">
        <f t="shared" si="1"/>
        <v>0</v>
      </c>
      <c r="H72" s="31">
        <v>43945</v>
      </c>
      <c r="I72" s="32" t="s">
        <v>165</v>
      </c>
      <c r="J72" s="33" t="s">
        <v>166</v>
      </c>
      <c r="K72" s="34">
        <v>4</v>
      </c>
    </row>
    <row r="73" spans="1:11" ht="15">
      <c r="A73" s="25">
        <v>43945</v>
      </c>
      <c r="B73" s="26">
        <v>201.3</v>
      </c>
      <c r="C73" s="27"/>
      <c r="D73" s="26">
        <f t="shared" si="0"/>
        <v>9746226.11</v>
      </c>
      <c r="E73" s="28"/>
      <c r="F73" s="29">
        <v>201.3</v>
      </c>
      <c r="G73" s="30">
        <f t="shared" si="1"/>
        <v>0</v>
      </c>
      <c r="H73" s="31">
        <v>43945</v>
      </c>
      <c r="I73" s="32" t="s">
        <v>167</v>
      </c>
      <c r="J73" s="33" t="s">
        <v>168</v>
      </c>
      <c r="K73" s="34">
        <v>4</v>
      </c>
    </row>
    <row r="74" spans="1:11" ht="15">
      <c r="A74" s="25">
        <v>43945</v>
      </c>
      <c r="B74" s="26">
        <v>2877.37</v>
      </c>
      <c r="C74" s="27"/>
      <c r="D74" s="26">
        <f t="shared" si="0"/>
        <v>9749103.479999999</v>
      </c>
      <c r="E74" s="28"/>
      <c r="F74" s="29">
        <v>2877.37</v>
      </c>
      <c r="G74" s="30">
        <f t="shared" si="1"/>
        <v>0</v>
      </c>
      <c r="H74" s="31">
        <v>43945</v>
      </c>
      <c r="I74" s="32" t="s">
        <v>169</v>
      </c>
      <c r="J74" s="33" t="s">
        <v>170</v>
      </c>
      <c r="K74" s="34">
        <v>4</v>
      </c>
    </row>
    <row r="75" spans="1:11" ht="15">
      <c r="A75" s="25">
        <v>43945</v>
      </c>
      <c r="B75" s="26">
        <v>100</v>
      </c>
      <c r="C75" s="27"/>
      <c r="D75" s="26">
        <f t="shared" si="0"/>
        <v>9749203.479999999</v>
      </c>
      <c r="E75" s="28"/>
      <c r="F75" s="29">
        <v>100</v>
      </c>
      <c r="G75" s="30">
        <f t="shared" si="1"/>
        <v>0</v>
      </c>
      <c r="H75" s="31">
        <v>43945</v>
      </c>
      <c r="I75" s="32" t="s">
        <v>171</v>
      </c>
      <c r="J75" s="33" t="s">
        <v>172</v>
      </c>
      <c r="K75" s="34">
        <v>6</v>
      </c>
    </row>
    <row r="76" spans="1:11" ht="15">
      <c r="A76" s="25">
        <v>43945</v>
      </c>
      <c r="B76" s="26">
        <v>4720.95</v>
      </c>
      <c r="C76" s="27"/>
      <c r="D76" s="26">
        <f t="shared" si="0"/>
        <v>9753924.429999998</v>
      </c>
      <c r="E76" s="28"/>
      <c r="F76" s="29">
        <v>4720.95</v>
      </c>
      <c r="G76" s="30">
        <f t="shared" si="1"/>
        <v>0</v>
      </c>
      <c r="H76" s="31">
        <v>43945</v>
      </c>
      <c r="I76" s="32" t="s">
        <v>36</v>
      </c>
      <c r="J76" s="33" t="s">
        <v>173</v>
      </c>
      <c r="K76" s="34">
        <v>1</v>
      </c>
    </row>
    <row r="77" spans="1:11" ht="15">
      <c r="A77" s="25">
        <v>43945</v>
      </c>
      <c r="B77" s="26">
        <v>70538.96</v>
      </c>
      <c r="C77" s="27"/>
      <c r="D77" s="26">
        <f t="shared" si="0"/>
        <v>9824463.389999999</v>
      </c>
      <c r="E77" s="28"/>
      <c r="F77" s="29">
        <v>70538.96</v>
      </c>
      <c r="G77" s="30">
        <f t="shared" si="1"/>
        <v>0</v>
      </c>
      <c r="H77" s="31">
        <v>43945</v>
      </c>
      <c r="I77" s="32" t="s">
        <v>160</v>
      </c>
      <c r="J77" s="33" t="s">
        <v>174</v>
      </c>
      <c r="K77" s="34">
        <v>6</v>
      </c>
    </row>
    <row r="78" spans="1:11" ht="15">
      <c r="A78" s="25">
        <v>43948</v>
      </c>
      <c r="B78" s="26">
        <v>8789.76</v>
      </c>
      <c r="C78" s="27"/>
      <c r="D78" s="26">
        <f t="shared" si="0"/>
        <v>9833253.149999999</v>
      </c>
      <c r="E78" s="28"/>
      <c r="F78" s="29">
        <v>8789.76</v>
      </c>
      <c r="G78" s="30">
        <f t="shared" si="1"/>
        <v>0</v>
      </c>
      <c r="H78" s="31">
        <v>43948</v>
      </c>
      <c r="I78" s="32" t="s">
        <v>175</v>
      </c>
      <c r="J78" s="33" t="s">
        <v>16</v>
      </c>
      <c r="K78" s="34">
        <v>1</v>
      </c>
    </row>
    <row r="79" spans="1:11" ht="15">
      <c r="A79" s="25">
        <v>43948</v>
      </c>
      <c r="B79" s="26">
        <v>4680</v>
      </c>
      <c r="C79" s="27"/>
      <c r="D79" s="26">
        <f t="shared" si="0"/>
        <v>9837933.149999999</v>
      </c>
      <c r="E79" s="28"/>
      <c r="F79" s="29">
        <v>4680</v>
      </c>
      <c r="G79" s="30">
        <f t="shared" si="1"/>
        <v>0</v>
      </c>
      <c r="H79" s="31">
        <v>43948</v>
      </c>
      <c r="I79" s="32" t="s">
        <v>176</v>
      </c>
      <c r="J79" s="33" t="s">
        <v>16</v>
      </c>
      <c r="K79" s="34">
        <v>1</v>
      </c>
    </row>
    <row r="80" spans="1:11" ht="15">
      <c r="A80" s="25">
        <v>43948</v>
      </c>
      <c r="B80" s="26">
        <v>6005.23</v>
      </c>
      <c r="C80" s="27"/>
      <c r="D80" s="26">
        <f t="shared" si="0"/>
        <v>9843938.379999999</v>
      </c>
      <c r="E80" s="28"/>
      <c r="F80" s="29">
        <v>6005.23</v>
      </c>
      <c r="G80" s="30">
        <f t="shared" si="1"/>
        <v>0</v>
      </c>
      <c r="H80" s="31">
        <v>43948</v>
      </c>
      <c r="I80" s="32" t="s">
        <v>177</v>
      </c>
      <c r="J80" s="33" t="s">
        <v>16</v>
      </c>
      <c r="K80" s="34">
        <v>1</v>
      </c>
    </row>
    <row r="81" spans="1:11" ht="15">
      <c r="A81" s="25">
        <v>43948</v>
      </c>
      <c r="B81" s="26">
        <v>245.48</v>
      </c>
      <c r="C81" s="27"/>
      <c r="D81" s="26">
        <f t="shared" si="0"/>
        <v>9844183.86</v>
      </c>
      <c r="E81" s="28"/>
      <c r="F81" s="29">
        <v>245.48</v>
      </c>
      <c r="G81" s="30">
        <f t="shared" si="1"/>
        <v>0</v>
      </c>
      <c r="H81" s="31">
        <v>43948</v>
      </c>
      <c r="I81" s="32" t="s">
        <v>178</v>
      </c>
      <c r="J81" s="33" t="s">
        <v>179</v>
      </c>
      <c r="K81" s="34">
        <v>3</v>
      </c>
    </row>
    <row r="82" spans="1:11" ht="15">
      <c r="A82" s="25">
        <v>43949</v>
      </c>
      <c r="B82" s="26">
        <v>14398.97</v>
      </c>
      <c r="C82" s="27"/>
      <c r="D82" s="26">
        <f t="shared" si="0"/>
        <v>9858582.83</v>
      </c>
      <c r="E82" s="28"/>
      <c r="F82" s="29">
        <v>14398.97</v>
      </c>
      <c r="G82" s="30">
        <f t="shared" si="1"/>
        <v>0</v>
      </c>
      <c r="H82" s="31">
        <v>43950</v>
      </c>
      <c r="I82" s="32" t="s">
        <v>139</v>
      </c>
      <c r="J82" s="33" t="s">
        <v>180</v>
      </c>
      <c r="K82" s="34">
        <v>3</v>
      </c>
    </row>
    <row r="83" spans="1:11" ht="15">
      <c r="A83" s="25">
        <v>43949</v>
      </c>
      <c r="B83" s="26">
        <v>34607.08</v>
      </c>
      <c r="C83" s="27"/>
      <c r="D83" s="26">
        <f t="shared" si="0"/>
        <v>9893189.91</v>
      </c>
      <c r="E83" s="28"/>
      <c r="F83" s="29">
        <v>34607.08</v>
      </c>
      <c r="G83" s="30">
        <f t="shared" si="1"/>
        <v>0</v>
      </c>
      <c r="H83" s="31">
        <v>43950</v>
      </c>
      <c r="I83" s="32" t="s">
        <v>125</v>
      </c>
      <c r="J83" s="33" t="s">
        <v>181</v>
      </c>
      <c r="K83" s="34">
        <v>3</v>
      </c>
    </row>
    <row r="84" spans="1:11" ht="15">
      <c r="A84" s="25">
        <v>43949</v>
      </c>
      <c r="B84" s="26">
        <v>2427.8</v>
      </c>
      <c r="C84" s="27"/>
      <c r="D84" s="26">
        <f t="shared" si="0"/>
        <v>9895617.71</v>
      </c>
      <c r="E84" s="28"/>
      <c r="F84" s="29">
        <v>2427.8</v>
      </c>
      <c r="G84" s="30">
        <f t="shared" si="1"/>
        <v>0</v>
      </c>
      <c r="H84" s="31">
        <v>43949</v>
      </c>
      <c r="I84" s="32" t="s">
        <v>167</v>
      </c>
      <c r="J84" s="33" t="s">
        <v>182</v>
      </c>
      <c r="K84" s="34">
        <v>4</v>
      </c>
    </row>
    <row r="85" spans="1:11" ht="15">
      <c r="A85" s="25">
        <v>43949</v>
      </c>
      <c r="B85" s="26">
        <v>452.62</v>
      </c>
      <c r="C85" s="27"/>
      <c r="D85" s="26">
        <f t="shared" si="0"/>
        <v>9896070.33</v>
      </c>
      <c r="E85" s="28"/>
      <c r="F85" s="29">
        <v>452.62</v>
      </c>
      <c r="G85" s="30">
        <f t="shared" si="1"/>
        <v>0</v>
      </c>
      <c r="H85" s="31">
        <v>43949</v>
      </c>
      <c r="I85" s="32" t="s">
        <v>183</v>
      </c>
      <c r="J85" s="33" t="s">
        <v>184</v>
      </c>
      <c r="K85" s="34">
        <v>4</v>
      </c>
    </row>
    <row r="86" spans="1:11" ht="15">
      <c r="A86" s="25">
        <v>43949</v>
      </c>
      <c r="B86" s="26">
        <v>452.62</v>
      </c>
      <c r="C86" s="27"/>
      <c r="D86" s="26">
        <f t="shared" si="0"/>
        <v>9896522.95</v>
      </c>
      <c r="E86" s="28"/>
      <c r="F86" s="29">
        <v>452.62</v>
      </c>
      <c r="G86" s="30">
        <f t="shared" si="1"/>
        <v>0</v>
      </c>
      <c r="H86" s="31">
        <v>43949</v>
      </c>
      <c r="I86" s="32" t="s">
        <v>183</v>
      </c>
      <c r="J86" s="33" t="s">
        <v>185</v>
      </c>
      <c r="K86" s="34">
        <v>4</v>
      </c>
    </row>
    <row r="87" spans="1:11" ht="15">
      <c r="A87" s="25">
        <v>43949</v>
      </c>
      <c r="B87" s="26">
        <v>1334.4</v>
      </c>
      <c r="C87" s="27"/>
      <c r="D87" s="26">
        <f t="shared" si="0"/>
        <v>9897857.35</v>
      </c>
      <c r="E87" s="28"/>
      <c r="F87" s="29">
        <v>1334.4</v>
      </c>
      <c r="G87" s="30">
        <f t="shared" si="1"/>
        <v>0</v>
      </c>
      <c r="H87" s="31">
        <v>43949</v>
      </c>
      <c r="I87" s="32" t="s">
        <v>132</v>
      </c>
      <c r="J87" s="33" t="s">
        <v>186</v>
      </c>
      <c r="K87" s="34">
        <v>6</v>
      </c>
    </row>
    <row r="88" spans="1:11" ht="15">
      <c r="A88" s="25">
        <v>43949</v>
      </c>
      <c r="B88" s="26">
        <v>15009.98</v>
      </c>
      <c r="C88" s="27"/>
      <c r="D88" s="26">
        <f t="shared" si="0"/>
        <v>9912867.33</v>
      </c>
      <c r="E88" s="28"/>
      <c r="F88" s="29">
        <v>15009.98</v>
      </c>
      <c r="G88" s="30">
        <f t="shared" si="1"/>
        <v>0</v>
      </c>
      <c r="H88" s="31">
        <v>43949</v>
      </c>
      <c r="I88" s="32" t="s">
        <v>187</v>
      </c>
      <c r="J88" s="33" t="s">
        <v>188</v>
      </c>
      <c r="K88" s="34">
        <v>6</v>
      </c>
    </row>
    <row r="89" spans="1:11" ht="15">
      <c r="A89" s="25">
        <v>43950</v>
      </c>
      <c r="B89" s="26">
        <v>6632.68</v>
      </c>
      <c r="C89" s="27"/>
      <c r="D89" s="26">
        <f t="shared" si="0"/>
        <v>9919500.01</v>
      </c>
      <c r="E89" s="28"/>
      <c r="F89" s="29">
        <v>6632.68</v>
      </c>
      <c r="G89" s="30">
        <f t="shared" si="1"/>
        <v>0</v>
      </c>
      <c r="H89" s="31">
        <v>43950</v>
      </c>
      <c r="I89" s="32" t="s">
        <v>189</v>
      </c>
      <c r="J89" s="33" t="s">
        <v>190</v>
      </c>
      <c r="K89" s="34">
        <v>3</v>
      </c>
    </row>
    <row r="90" spans="1:11" ht="15">
      <c r="A90" s="25">
        <v>43950</v>
      </c>
      <c r="B90" s="26">
        <v>333.6</v>
      </c>
      <c r="C90" s="27"/>
      <c r="D90" s="26">
        <f t="shared" si="0"/>
        <v>9919833.61</v>
      </c>
      <c r="E90" s="28"/>
      <c r="F90" s="29">
        <v>333.6</v>
      </c>
      <c r="G90" s="30">
        <f t="shared" si="1"/>
        <v>0</v>
      </c>
      <c r="H90" s="31">
        <v>43951</v>
      </c>
      <c r="I90" s="32" t="s">
        <v>55</v>
      </c>
      <c r="J90" s="33" t="s">
        <v>191</v>
      </c>
      <c r="K90" s="34">
        <v>6</v>
      </c>
    </row>
    <row r="91" spans="1:11" ht="15">
      <c r="A91" s="25">
        <v>43951</v>
      </c>
      <c r="B91" s="26">
        <v>3050</v>
      </c>
      <c r="C91" s="27"/>
      <c r="D91" s="26">
        <f t="shared" si="0"/>
        <v>9922883.61</v>
      </c>
      <c r="E91" s="28"/>
      <c r="F91" s="29">
        <v>3050</v>
      </c>
      <c r="G91" s="30">
        <f t="shared" si="1"/>
        <v>0</v>
      </c>
      <c r="H91" s="31">
        <v>43951</v>
      </c>
      <c r="I91" s="32" t="s">
        <v>192</v>
      </c>
      <c r="J91" s="33" t="s">
        <v>12</v>
      </c>
      <c r="K91" s="34">
        <v>3</v>
      </c>
    </row>
    <row r="92" spans="1:11" ht="15">
      <c r="A92" s="25">
        <v>43951</v>
      </c>
      <c r="B92" s="26">
        <v>4295.25</v>
      </c>
      <c r="C92" s="27"/>
      <c r="D92" s="26">
        <f t="shared" si="0"/>
        <v>9927178.86</v>
      </c>
      <c r="E92" s="28"/>
      <c r="F92" s="29">
        <v>4295.25</v>
      </c>
      <c r="G92" s="30">
        <f t="shared" si="1"/>
        <v>0</v>
      </c>
      <c r="H92" s="31">
        <v>43951</v>
      </c>
      <c r="I92" s="32" t="s">
        <v>193</v>
      </c>
      <c r="J92" s="33" t="s">
        <v>194</v>
      </c>
      <c r="K92" s="34">
        <v>6</v>
      </c>
    </row>
    <row r="93" spans="1:11" ht="15">
      <c r="A93" s="25">
        <v>43951</v>
      </c>
      <c r="B93" s="26">
        <v>2118.12</v>
      </c>
      <c r="C93" s="27"/>
      <c r="D93" s="26">
        <f t="shared" si="0"/>
        <v>9929296.979999999</v>
      </c>
      <c r="E93" s="28"/>
      <c r="F93" s="29">
        <v>2118.12</v>
      </c>
      <c r="G93" s="30">
        <f t="shared" si="1"/>
        <v>0</v>
      </c>
      <c r="H93" s="31">
        <v>43951</v>
      </c>
      <c r="I93" s="32" t="s">
        <v>51</v>
      </c>
      <c r="J93" s="33" t="s">
        <v>195</v>
      </c>
      <c r="K93" s="34">
        <v>6</v>
      </c>
    </row>
    <row r="94" spans="1:11" ht="15">
      <c r="A94" s="25">
        <v>43955</v>
      </c>
      <c r="B94" s="26">
        <v>98686.31</v>
      </c>
      <c r="C94" s="27"/>
      <c r="D94" s="26">
        <f t="shared" si="0"/>
        <v>10027983.29</v>
      </c>
      <c r="E94" s="28"/>
      <c r="F94" s="29">
        <v>98686.31</v>
      </c>
      <c r="G94" s="30">
        <f t="shared" si="1"/>
        <v>0</v>
      </c>
      <c r="H94" s="31">
        <v>43958</v>
      </c>
      <c r="I94" s="32" t="s">
        <v>125</v>
      </c>
      <c r="J94" s="33" t="s">
        <v>196</v>
      </c>
      <c r="K94" s="34">
        <v>3</v>
      </c>
    </row>
    <row r="95" spans="1:11" ht="15">
      <c r="A95" s="25">
        <v>43955</v>
      </c>
      <c r="B95" s="26">
        <v>10393.79</v>
      </c>
      <c r="C95" s="27"/>
      <c r="D95" s="26">
        <f t="shared" si="0"/>
        <v>10038377.079999998</v>
      </c>
      <c r="E95" s="28"/>
      <c r="F95" s="29">
        <v>10393.79</v>
      </c>
      <c r="G95" s="30">
        <f t="shared" si="1"/>
        <v>0</v>
      </c>
      <c r="H95" s="31">
        <v>43956</v>
      </c>
      <c r="I95" s="32" t="s">
        <v>164</v>
      </c>
      <c r="J95" s="33" t="s">
        <v>50</v>
      </c>
      <c r="K95" s="34">
        <v>3</v>
      </c>
    </row>
    <row r="96" spans="1:11" ht="15">
      <c r="A96" s="25">
        <v>43955</v>
      </c>
      <c r="B96" s="26">
        <v>500</v>
      </c>
      <c r="C96" s="27"/>
      <c r="D96" s="26">
        <f t="shared" si="0"/>
        <v>10038877.079999998</v>
      </c>
      <c r="E96" s="28"/>
      <c r="F96" s="29">
        <v>500</v>
      </c>
      <c r="G96" s="30">
        <f t="shared" si="1"/>
        <v>0</v>
      </c>
      <c r="H96" s="31">
        <v>43955</v>
      </c>
      <c r="I96" s="32" t="s">
        <v>197</v>
      </c>
      <c r="J96" s="33" t="s">
        <v>198</v>
      </c>
      <c r="K96" s="34">
        <v>6</v>
      </c>
    </row>
    <row r="97" spans="1:11" ht="15">
      <c r="A97" s="25">
        <v>43956</v>
      </c>
      <c r="B97" s="26">
        <v>4746.92</v>
      </c>
      <c r="C97" s="27"/>
      <c r="D97" s="26">
        <f t="shared" si="0"/>
        <v>10043623.999999998</v>
      </c>
      <c r="E97" s="28"/>
      <c r="F97" s="29">
        <v>4746.92</v>
      </c>
      <c r="G97" s="30">
        <f t="shared" si="1"/>
        <v>0</v>
      </c>
      <c r="H97" s="31">
        <v>43956</v>
      </c>
      <c r="I97" s="32" t="s">
        <v>199</v>
      </c>
      <c r="J97" s="33" t="s">
        <v>200</v>
      </c>
      <c r="K97" s="34">
        <v>1</v>
      </c>
    </row>
    <row r="98" spans="1:11" ht="15">
      <c r="A98" s="25">
        <v>43957</v>
      </c>
      <c r="B98" s="26">
        <v>4464</v>
      </c>
      <c r="C98" s="27"/>
      <c r="D98" s="26">
        <f aca="true" t="shared" si="2" ref="D98:D161">D97+B98</f>
        <v>10048087.999999998</v>
      </c>
      <c r="E98" s="28"/>
      <c r="F98" s="29">
        <v>4464</v>
      </c>
      <c r="G98" s="30">
        <f t="shared" si="1"/>
        <v>0</v>
      </c>
      <c r="H98" s="31">
        <v>43957</v>
      </c>
      <c r="I98" s="32" t="s">
        <v>11</v>
      </c>
      <c r="J98" s="33" t="s">
        <v>201</v>
      </c>
      <c r="K98" s="34">
        <v>1</v>
      </c>
    </row>
    <row r="99" spans="1:11" ht="15">
      <c r="A99" s="25">
        <v>43957</v>
      </c>
      <c r="B99" s="26">
        <v>1957.34</v>
      </c>
      <c r="C99" s="27"/>
      <c r="D99" s="26">
        <f t="shared" si="2"/>
        <v>10050045.339999998</v>
      </c>
      <c r="E99" s="28"/>
      <c r="F99" s="29">
        <v>1957.34</v>
      </c>
      <c r="G99" s="30">
        <f t="shared" si="1"/>
        <v>0</v>
      </c>
      <c r="H99" s="31">
        <v>43957</v>
      </c>
      <c r="I99" s="32" t="s">
        <v>62</v>
      </c>
      <c r="J99" s="33" t="s">
        <v>202</v>
      </c>
      <c r="K99" s="34">
        <v>3</v>
      </c>
    </row>
    <row r="100" spans="1:11" ht="15">
      <c r="A100" s="25">
        <v>43957</v>
      </c>
      <c r="B100" s="26">
        <v>1604.38</v>
      </c>
      <c r="C100" s="27"/>
      <c r="D100" s="26">
        <f t="shared" si="2"/>
        <v>10051649.719999999</v>
      </c>
      <c r="E100" s="28"/>
      <c r="F100" s="29">
        <v>1604.38</v>
      </c>
      <c r="G100" s="30">
        <f t="shared" si="1"/>
        <v>0</v>
      </c>
      <c r="H100" s="31">
        <v>43957</v>
      </c>
      <c r="I100" s="32" t="s">
        <v>157</v>
      </c>
      <c r="J100" s="33" t="s">
        <v>202</v>
      </c>
      <c r="K100" s="34">
        <v>3</v>
      </c>
    </row>
    <row r="101" spans="1:11" ht="15">
      <c r="A101" s="25">
        <v>43958</v>
      </c>
      <c r="B101" s="26">
        <v>3989.36</v>
      </c>
      <c r="C101" s="27"/>
      <c r="D101" s="26">
        <f t="shared" si="2"/>
        <v>10055639.079999998</v>
      </c>
      <c r="E101" s="28"/>
      <c r="F101" s="29">
        <v>3989.36</v>
      </c>
      <c r="G101" s="30">
        <f t="shared" si="1"/>
        <v>0</v>
      </c>
      <c r="H101" s="31">
        <v>43958</v>
      </c>
      <c r="I101" s="32" t="s">
        <v>41</v>
      </c>
      <c r="J101" s="33" t="s">
        <v>203</v>
      </c>
      <c r="K101" s="34">
        <v>1</v>
      </c>
    </row>
    <row r="102" spans="1:12" ht="15">
      <c r="A102" s="25">
        <v>43958</v>
      </c>
      <c r="B102" s="26">
        <v>91.5</v>
      </c>
      <c r="C102" s="49"/>
      <c r="D102" s="26">
        <f t="shared" si="2"/>
        <v>10055730.579999998</v>
      </c>
      <c r="E102" s="28"/>
      <c r="F102" s="29">
        <v>91.5</v>
      </c>
      <c r="G102" s="30">
        <f t="shared" si="1"/>
        <v>0</v>
      </c>
      <c r="H102" s="50">
        <v>43958</v>
      </c>
      <c r="I102" s="32" t="s">
        <v>204</v>
      </c>
      <c r="J102" s="55" t="s">
        <v>129</v>
      </c>
      <c r="K102" s="56">
        <v>3</v>
      </c>
      <c r="L102" s="57"/>
    </row>
    <row r="103" spans="1:11" ht="15">
      <c r="A103" s="25">
        <v>43962</v>
      </c>
      <c r="B103" s="26">
        <v>4817.52</v>
      </c>
      <c r="C103" s="27"/>
      <c r="D103" s="26">
        <f t="shared" si="2"/>
        <v>10060548.099999998</v>
      </c>
      <c r="E103" s="28"/>
      <c r="F103" s="29">
        <v>4817.52</v>
      </c>
      <c r="G103" s="30">
        <f aca="true" t="shared" si="3" ref="G103:G166">B103-F103</f>
        <v>0</v>
      </c>
      <c r="H103" s="31">
        <v>43962</v>
      </c>
      <c r="I103" s="32" t="s">
        <v>139</v>
      </c>
      <c r="J103" s="33" t="s">
        <v>335</v>
      </c>
      <c r="K103" s="34">
        <v>3</v>
      </c>
    </row>
    <row r="104" spans="1:11" ht="15">
      <c r="A104" s="25">
        <v>43963</v>
      </c>
      <c r="B104" s="26">
        <v>1237.86</v>
      </c>
      <c r="C104" s="27"/>
      <c r="D104" s="26">
        <f t="shared" si="2"/>
        <v>10061785.959999997</v>
      </c>
      <c r="E104" s="28"/>
      <c r="F104" s="29">
        <v>1237.86</v>
      </c>
      <c r="G104" s="30">
        <f t="shared" si="3"/>
        <v>0</v>
      </c>
      <c r="H104" s="31">
        <v>43963</v>
      </c>
      <c r="I104" s="32" t="s">
        <v>281</v>
      </c>
      <c r="J104" s="33" t="s">
        <v>18</v>
      </c>
      <c r="K104" s="34">
        <v>1</v>
      </c>
    </row>
    <row r="105" spans="1:11" ht="15">
      <c r="A105" s="38">
        <v>43964</v>
      </c>
      <c r="B105" s="39">
        <v>2500</v>
      </c>
      <c r="C105" s="40"/>
      <c r="D105" s="39">
        <f t="shared" si="2"/>
        <v>10064285.959999997</v>
      </c>
      <c r="E105" s="41"/>
      <c r="F105" s="42">
        <v>2500</v>
      </c>
      <c r="G105" s="43">
        <f t="shared" si="3"/>
        <v>0</v>
      </c>
      <c r="H105" s="44">
        <v>43964</v>
      </c>
      <c r="I105" s="45" t="s">
        <v>282</v>
      </c>
      <c r="J105" s="46" t="s">
        <v>283</v>
      </c>
      <c r="K105" s="47">
        <v>1</v>
      </c>
    </row>
    <row r="106" spans="1:11" ht="15">
      <c r="A106" s="25">
        <v>43965</v>
      </c>
      <c r="B106" s="26">
        <v>13479.82</v>
      </c>
      <c r="C106" s="27"/>
      <c r="D106" s="26">
        <f t="shared" si="2"/>
        <v>10077765.779999997</v>
      </c>
      <c r="E106" s="28"/>
      <c r="F106" s="29">
        <v>13479.82</v>
      </c>
      <c r="G106" s="30">
        <f t="shared" si="3"/>
        <v>0</v>
      </c>
      <c r="H106" s="31">
        <v>43973</v>
      </c>
      <c r="I106" s="32" t="s">
        <v>31</v>
      </c>
      <c r="J106" s="33" t="s">
        <v>284</v>
      </c>
      <c r="K106" s="34">
        <v>6</v>
      </c>
    </row>
    <row r="107" spans="1:11" ht="15">
      <c r="A107" s="38">
        <v>43966</v>
      </c>
      <c r="B107" s="39">
        <v>700</v>
      </c>
      <c r="C107" s="40"/>
      <c r="D107" s="39">
        <f t="shared" si="2"/>
        <v>10078465.779999997</v>
      </c>
      <c r="E107" s="41"/>
      <c r="F107" s="42">
        <v>700</v>
      </c>
      <c r="G107" s="43">
        <f t="shared" si="3"/>
        <v>0</v>
      </c>
      <c r="H107" s="44">
        <v>43966</v>
      </c>
      <c r="I107" s="45" t="s">
        <v>285</v>
      </c>
      <c r="J107" s="46" t="s">
        <v>286</v>
      </c>
      <c r="K107" s="47">
        <v>4</v>
      </c>
    </row>
    <row r="108" spans="1:11" ht="15">
      <c r="A108" s="38">
        <v>43966</v>
      </c>
      <c r="B108" s="39">
        <v>600</v>
      </c>
      <c r="C108" s="40"/>
      <c r="D108" s="39">
        <f t="shared" si="2"/>
        <v>10079065.779999997</v>
      </c>
      <c r="E108" s="41"/>
      <c r="F108" s="42">
        <v>600</v>
      </c>
      <c r="G108" s="43">
        <f t="shared" si="3"/>
        <v>0</v>
      </c>
      <c r="H108" s="44">
        <v>43966</v>
      </c>
      <c r="I108" s="45" t="s">
        <v>287</v>
      </c>
      <c r="J108" s="46" t="s">
        <v>288</v>
      </c>
      <c r="K108" s="47">
        <v>4</v>
      </c>
    </row>
    <row r="109" spans="1:11" ht="15">
      <c r="A109" s="25">
        <v>43966</v>
      </c>
      <c r="B109" s="26">
        <v>2799.72</v>
      </c>
      <c r="C109" s="27"/>
      <c r="D109" s="26">
        <f t="shared" si="2"/>
        <v>10081865.499999998</v>
      </c>
      <c r="E109" s="28"/>
      <c r="F109" s="29">
        <v>2799.72</v>
      </c>
      <c r="G109" s="30">
        <f t="shared" si="3"/>
        <v>0</v>
      </c>
      <c r="H109" s="31">
        <v>43972</v>
      </c>
      <c r="I109" s="32" t="s">
        <v>125</v>
      </c>
      <c r="J109" s="33" t="s">
        <v>289</v>
      </c>
      <c r="K109" s="34">
        <v>3</v>
      </c>
    </row>
    <row r="110" spans="1:11" ht="15">
      <c r="A110" s="38">
        <v>43969</v>
      </c>
      <c r="B110" s="39">
        <v>504294.62</v>
      </c>
      <c r="C110" s="40"/>
      <c r="D110" s="39">
        <f t="shared" si="2"/>
        <v>10586160.119999997</v>
      </c>
      <c r="E110" s="41"/>
      <c r="F110" s="42">
        <v>504294.62</v>
      </c>
      <c r="G110" s="43">
        <f t="shared" si="3"/>
        <v>0</v>
      </c>
      <c r="H110" s="44">
        <v>43969</v>
      </c>
      <c r="I110" s="45" t="s">
        <v>290</v>
      </c>
      <c r="J110" s="46"/>
      <c r="K110" s="47">
        <v>2</v>
      </c>
    </row>
    <row r="111" spans="1:11" ht="15">
      <c r="A111" s="38">
        <v>43969</v>
      </c>
      <c r="B111" s="39">
        <v>34448.94</v>
      </c>
      <c r="C111" s="40"/>
      <c r="D111" s="39">
        <f t="shared" si="2"/>
        <v>10620609.059999997</v>
      </c>
      <c r="E111" s="41"/>
      <c r="F111" s="42">
        <v>34448.94</v>
      </c>
      <c r="G111" s="43">
        <f t="shared" si="3"/>
        <v>0</v>
      </c>
      <c r="H111" s="44">
        <v>43969</v>
      </c>
      <c r="I111" s="48" t="s">
        <v>291</v>
      </c>
      <c r="J111" s="46"/>
      <c r="K111" s="47">
        <v>2</v>
      </c>
    </row>
    <row r="112" spans="1:11" ht="15">
      <c r="A112" s="38">
        <v>43969</v>
      </c>
      <c r="B112" s="39">
        <v>81120.73</v>
      </c>
      <c r="C112" s="40"/>
      <c r="D112" s="39">
        <f t="shared" si="2"/>
        <v>10701729.789999997</v>
      </c>
      <c r="E112" s="41"/>
      <c r="F112" s="42">
        <v>81120.73</v>
      </c>
      <c r="G112" s="43">
        <f t="shared" si="3"/>
        <v>0</v>
      </c>
      <c r="H112" s="44">
        <v>43969</v>
      </c>
      <c r="I112" s="45" t="s">
        <v>292</v>
      </c>
      <c r="J112" s="46"/>
      <c r="K112" s="47">
        <v>2</v>
      </c>
    </row>
    <row r="113" spans="1:11" ht="15">
      <c r="A113" s="38">
        <v>43969</v>
      </c>
      <c r="B113" s="39">
        <v>1372.81</v>
      </c>
      <c r="C113" s="40"/>
      <c r="D113" s="39">
        <f t="shared" si="2"/>
        <v>10703102.599999998</v>
      </c>
      <c r="E113" s="41"/>
      <c r="F113" s="42">
        <v>1372.81</v>
      </c>
      <c r="G113" s="43">
        <f t="shared" si="3"/>
        <v>0</v>
      </c>
      <c r="H113" s="44">
        <v>43969</v>
      </c>
      <c r="I113" s="48" t="s">
        <v>293</v>
      </c>
      <c r="J113" s="46"/>
      <c r="K113" s="47">
        <v>2</v>
      </c>
    </row>
    <row r="114" spans="1:11" ht="15">
      <c r="A114" s="38">
        <v>43969</v>
      </c>
      <c r="B114" s="39">
        <v>10215.49</v>
      </c>
      <c r="C114" s="40"/>
      <c r="D114" s="39">
        <f t="shared" si="2"/>
        <v>10713318.089999998</v>
      </c>
      <c r="E114" s="41"/>
      <c r="F114" s="42">
        <v>10215.49</v>
      </c>
      <c r="G114" s="43">
        <f t="shared" si="3"/>
        <v>0</v>
      </c>
      <c r="H114" s="44">
        <v>43969</v>
      </c>
      <c r="I114" s="45" t="s">
        <v>294</v>
      </c>
      <c r="J114" s="46"/>
      <c r="K114" s="47">
        <v>2</v>
      </c>
    </row>
    <row r="115" spans="1:11" ht="15">
      <c r="A115" s="38">
        <v>43969</v>
      </c>
      <c r="B115" s="39">
        <v>341046.86</v>
      </c>
      <c r="C115" s="40"/>
      <c r="D115" s="39">
        <f t="shared" si="2"/>
        <v>11054364.949999997</v>
      </c>
      <c r="E115" s="41"/>
      <c r="F115" s="42">
        <v>341046.86</v>
      </c>
      <c r="G115" s="43">
        <f t="shared" si="3"/>
        <v>0</v>
      </c>
      <c r="H115" s="44">
        <v>43999</v>
      </c>
      <c r="I115" s="45" t="s">
        <v>295</v>
      </c>
      <c r="J115" s="46"/>
      <c r="K115" s="47">
        <v>2</v>
      </c>
    </row>
    <row r="116" spans="1:11" ht="15">
      <c r="A116" s="25">
        <v>43969</v>
      </c>
      <c r="B116" s="26">
        <v>4170</v>
      </c>
      <c r="C116" s="27"/>
      <c r="D116" s="26">
        <f t="shared" si="2"/>
        <v>11058534.949999997</v>
      </c>
      <c r="E116" s="28"/>
      <c r="F116" s="29">
        <v>4170</v>
      </c>
      <c r="G116" s="30">
        <f t="shared" si="3"/>
        <v>0</v>
      </c>
      <c r="H116" s="31">
        <v>43970</v>
      </c>
      <c r="I116" s="32" t="s">
        <v>296</v>
      </c>
      <c r="J116" s="33" t="s">
        <v>297</v>
      </c>
      <c r="K116" s="34">
        <v>6</v>
      </c>
    </row>
    <row r="117" spans="1:11" ht="15">
      <c r="A117" s="25">
        <v>43970</v>
      </c>
      <c r="B117" s="26">
        <v>58506.39</v>
      </c>
      <c r="C117" s="27"/>
      <c r="D117" s="26">
        <f t="shared" si="2"/>
        <v>11117041.339999998</v>
      </c>
      <c r="E117" s="28"/>
      <c r="F117" s="29">
        <v>58506.39</v>
      </c>
      <c r="G117" s="30">
        <f t="shared" si="3"/>
        <v>0</v>
      </c>
      <c r="H117" s="31">
        <v>43970</v>
      </c>
      <c r="I117" s="32" t="s">
        <v>167</v>
      </c>
      <c r="J117" s="33" t="s">
        <v>298</v>
      </c>
      <c r="K117" s="34">
        <v>4</v>
      </c>
    </row>
    <row r="118" spans="1:11" ht="15">
      <c r="A118" s="38">
        <v>43970</v>
      </c>
      <c r="B118" s="39">
        <v>132945.44</v>
      </c>
      <c r="C118" s="40"/>
      <c r="D118" s="39">
        <f t="shared" si="2"/>
        <v>11249986.779999997</v>
      </c>
      <c r="E118" s="41"/>
      <c r="F118" s="42">
        <v>132945.44</v>
      </c>
      <c r="G118" s="43">
        <f t="shared" si="3"/>
        <v>0</v>
      </c>
      <c r="H118" s="44">
        <v>43970</v>
      </c>
      <c r="I118" s="45" t="s">
        <v>299</v>
      </c>
      <c r="J118" s="46"/>
      <c r="K118" s="47">
        <v>3</v>
      </c>
    </row>
    <row r="119" spans="1:12" ht="15">
      <c r="A119" s="38">
        <v>43970</v>
      </c>
      <c r="B119" s="39">
        <v>5846.87</v>
      </c>
      <c r="C119" s="40"/>
      <c r="D119" s="39">
        <f t="shared" si="2"/>
        <v>11255833.649999997</v>
      </c>
      <c r="E119" s="41"/>
      <c r="F119" s="42">
        <v>5846.87</v>
      </c>
      <c r="G119" s="43">
        <f t="shared" si="3"/>
        <v>0</v>
      </c>
      <c r="H119" s="44">
        <v>43970</v>
      </c>
      <c r="I119" s="45" t="s">
        <v>300</v>
      </c>
      <c r="J119" s="46"/>
      <c r="K119" s="47">
        <v>3</v>
      </c>
      <c r="L119" s="51"/>
    </row>
    <row r="120" spans="1:11" ht="15">
      <c r="A120" s="38">
        <v>43971</v>
      </c>
      <c r="B120" s="39">
        <v>318400</v>
      </c>
      <c r="C120" s="40"/>
      <c r="D120" s="39">
        <f t="shared" si="2"/>
        <v>11574233.649999997</v>
      </c>
      <c r="E120" s="41"/>
      <c r="F120" s="42">
        <v>318400</v>
      </c>
      <c r="G120" s="43">
        <f t="shared" si="3"/>
        <v>0</v>
      </c>
      <c r="H120" s="44">
        <v>43971</v>
      </c>
      <c r="I120" s="45" t="s">
        <v>301</v>
      </c>
      <c r="J120" s="46" t="s">
        <v>302</v>
      </c>
      <c r="K120" s="47">
        <v>6</v>
      </c>
    </row>
    <row r="121" spans="1:11" ht="15">
      <c r="A121" s="25">
        <v>43971</v>
      </c>
      <c r="B121" s="26">
        <v>3381.1</v>
      </c>
      <c r="C121" s="27"/>
      <c r="D121" s="26">
        <f t="shared" si="2"/>
        <v>11577614.749999996</v>
      </c>
      <c r="E121" s="28"/>
      <c r="F121" s="29">
        <v>3381.1</v>
      </c>
      <c r="G121" s="30">
        <f t="shared" si="3"/>
        <v>0</v>
      </c>
      <c r="H121" s="31">
        <v>43971</v>
      </c>
      <c r="I121" s="32" t="s">
        <v>303</v>
      </c>
      <c r="J121" s="33" t="s">
        <v>304</v>
      </c>
      <c r="K121" s="34">
        <v>3</v>
      </c>
    </row>
    <row r="122" spans="1:11" ht="15">
      <c r="A122" s="25">
        <v>43971</v>
      </c>
      <c r="B122" s="26">
        <v>25283.6</v>
      </c>
      <c r="C122" s="27"/>
      <c r="D122" s="26">
        <f t="shared" si="2"/>
        <v>11602898.349999996</v>
      </c>
      <c r="E122" s="28"/>
      <c r="F122" s="29">
        <v>25283.6</v>
      </c>
      <c r="G122" s="30">
        <f t="shared" si="3"/>
        <v>0</v>
      </c>
      <c r="H122" s="31">
        <v>43971</v>
      </c>
      <c r="I122" s="32" t="s">
        <v>57</v>
      </c>
      <c r="J122" s="33" t="s">
        <v>305</v>
      </c>
      <c r="K122" s="34">
        <v>6</v>
      </c>
    </row>
    <row r="123" spans="1:11" ht="15">
      <c r="A123" s="25">
        <v>43971</v>
      </c>
      <c r="B123" s="26">
        <v>1200.01</v>
      </c>
      <c r="C123" s="27"/>
      <c r="D123" s="26">
        <f t="shared" si="2"/>
        <v>11604098.359999996</v>
      </c>
      <c r="E123" s="28"/>
      <c r="F123" s="29">
        <v>1200.01</v>
      </c>
      <c r="G123" s="30">
        <f t="shared" si="3"/>
        <v>0</v>
      </c>
      <c r="H123" s="31">
        <v>43971</v>
      </c>
      <c r="I123" s="32" t="s">
        <v>187</v>
      </c>
      <c r="J123" s="33" t="s">
        <v>306</v>
      </c>
      <c r="K123" s="34">
        <v>6</v>
      </c>
    </row>
    <row r="124" spans="1:11" ht="15">
      <c r="A124" s="25">
        <v>43971</v>
      </c>
      <c r="B124" s="26">
        <v>410.62</v>
      </c>
      <c r="C124" s="27"/>
      <c r="D124" s="26">
        <f t="shared" si="2"/>
        <v>11604508.979999995</v>
      </c>
      <c r="E124" s="28"/>
      <c r="F124" s="29">
        <v>410.62</v>
      </c>
      <c r="G124" s="30">
        <f t="shared" si="3"/>
        <v>0</v>
      </c>
      <c r="H124" s="31">
        <v>43972</v>
      </c>
      <c r="I124" s="32" t="s">
        <v>307</v>
      </c>
      <c r="J124" s="33" t="s">
        <v>163</v>
      </c>
      <c r="K124" s="34">
        <v>2</v>
      </c>
    </row>
    <row r="125" spans="1:11" ht="15">
      <c r="A125" s="25">
        <v>43971</v>
      </c>
      <c r="B125" s="26">
        <v>76.69</v>
      </c>
      <c r="C125" s="27"/>
      <c r="D125" s="26">
        <f t="shared" si="2"/>
        <v>11604585.669999994</v>
      </c>
      <c r="E125" s="28"/>
      <c r="F125" s="29">
        <v>76.69</v>
      </c>
      <c r="G125" s="30">
        <f t="shared" si="3"/>
        <v>0</v>
      </c>
      <c r="H125" s="31">
        <v>43972</v>
      </c>
      <c r="I125" s="32" t="s">
        <v>308</v>
      </c>
      <c r="J125" s="33" t="s">
        <v>163</v>
      </c>
      <c r="K125" s="34">
        <v>2</v>
      </c>
    </row>
    <row r="126" spans="1:11" ht="15">
      <c r="A126" s="25">
        <v>43973</v>
      </c>
      <c r="B126" s="26">
        <v>17722.47</v>
      </c>
      <c r="C126" s="27"/>
      <c r="D126" s="26">
        <f t="shared" si="2"/>
        <v>11622308.139999995</v>
      </c>
      <c r="E126" s="28"/>
      <c r="F126" s="29">
        <v>17722.47</v>
      </c>
      <c r="G126" s="30">
        <f t="shared" si="3"/>
        <v>0</v>
      </c>
      <c r="H126" s="31">
        <v>43973</v>
      </c>
      <c r="I126" s="32" t="s">
        <v>31</v>
      </c>
      <c r="J126" s="33" t="s">
        <v>309</v>
      </c>
      <c r="K126" s="34">
        <v>6</v>
      </c>
    </row>
    <row r="127" spans="1:11" ht="15">
      <c r="A127" s="25">
        <v>43973</v>
      </c>
      <c r="B127" s="26">
        <v>15845.97</v>
      </c>
      <c r="C127" s="27"/>
      <c r="D127" s="26">
        <f t="shared" si="2"/>
        <v>11638154.109999996</v>
      </c>
      <c r="E127" s="28"/>
      <c r="F127" s="29">
        <v>15845.97</v>
      </c>
      <c r="G127" s="30">
        <f t="shared" si="3"/>
        <v>0</v>
      </c>
      <c r="H127" s="31">
        <v>43973</v>
      </c>
      <c r="I127" s="32" t="s">
        <v>310</v>
      </c>
      <c r="J127" s="33" t="s">
        <v>311</v>
      </c>
      <c r="K127" s="34">
        <v>6</v>
      </c>
    </row>
    <row r="128" spans="1:11" ht="15">
      <c r="A128" s="25">
        <v>43973</v>
      </c>
      <c r="B128" s="26">
        <v>817.53</v>
      </c>
      <c r="C128" s="27"/>
      <c r="D128" s="26">
        <f t="shared" si="2"/>
        <v>11638971.639999995</v>
      </c>
      <c r="E128" s="28"/>
      <c r="F128" s="29">
        <v>817.53</v>
      </c>
      <c r="G128" s="30">
        <f t="shared" si="3"/>
        <v>0</v>
      </c>
      <c r="H128" s="31">
        <v>43973</v>
      </c>
      <c r="I128" s="32" t="s">
        <v>123</v>
      </c>
      <c r="J128" s="33" t="s">
        <v>312</v>
      </c>
      <c r="K128" s="34">
        <v>3</v>
      </c>
    </row>
    <row r="129" spans="1:11" ht="15">
      <c r="A129" s="25">
        <v>43973</v>
      </c>
      <c r="B129" s="26" t="s">
        <v>313</v>
      </c>
      <c r="C129" s="27"/>
      <c r="D129" s="26">
        <f t="shared" si="2"/>
        <v>11642054.919999994</v>
      </c>
      <c r="E129" s="28"/>
      <c r="F129" s="29">
        <v>3083.28</v>
      </c>
      <c r="G129" s="30">
        <f t="shared" si="3"/>
        <v>0</v>
      </c>
      <c r="H129" s="31">
        <v>43973</v>
      </c>
      <c r="I129" s="32" t="s">
        <v>164</v>
      </c>
      <c r="J129" s="33" t="s">
        <v>147</v>
      </c>
      <c r="K129" s="34">
        <v>3</v>
      </c>
    </row>
    <row r="130" spans="1:11" ht="15">
      <c r="A130" s="25">
        <v>43976</v>
      </c>
      <c r="B130" s="26">
        <v>25574.88</v>
      </c>
      <c r="C130" s="27"/>
      <c r="D130" s="26">
        <f t="shared" si="2"/>
        <v>11667629.799999995</v>
      </c>
      <c r="E130" s="28"/>
      <c r="F130" s="29">
        <v>25574.88</v>
      </c>
      <c r="G130" s="30">
        <f t="shared" si="3"/>
        <v>0</v>
      </c>
      <c r="H130" s="31">
        <v>43976</v>
      </c>
      <c r="I130" s="32" t="s">
        <v>125</v>
      </c>
      <c r="J130" s="33" t="s">
        <v>314</v>
      </c>
      <c r="K130" s="34">
        <v>3</v>
      </c>
    </row>
    <row r="131" spans="1:11" ht="15">
      <c r="A131" s="25">
        <v>43977</v>
      </c>
      <c r="B131" s="26">
        <v>5894.33</v>
      </c>
      <c r="C131" s="27"/>
      <c r="D131" s="26">
        <f t="shared" si="2"/>
        <v>11673524.129999995</v>
      </c>
      <c r="E131" s="28"/>
      <c r="F131" s="29">
        <v>5894.33</v>
      </c>
      <c r="G131" s="30">
        <f t="shared" si="3"/>
        <v>0</v>
      </c>
      <c r="H131" s="31">
        <v>43977</v>
      </c>
      <c r="I131" s="32" t="s">
        <v>139</v>
      </c>
      <c r="J131" s="33" t="s">
        <v>315</v>
      </c>
      <c r="K131" s="34">
        <v>3</v>
      </c>
    </row>
    <row r="132" spans="1:11" ht="15">
      <c r="A132" s="25">
        <v>43977</v>
      </c>
      <c r="B132" s="26">
        <v>2582.75</v>
      </c>
      <c r="C132" s="27"/>
      <c r="D132" s="26">
        <f t="shared" si="2"/>
        <v>11676106.879999995</v>
      </c>
      <c r="E132" s="28"/>
      <c r="F132" s="29">
        <v>2582.75</v>
      </c>
      <c r="G132" s="30">
        <f t="shared" si="3"/>
        <v>0</v>
      </c>
      <c r="H132" s="31">
        <v>43977</v>
      </c>
      <c r="I132" s="32" t="s">
        <v>316</v>
      </c>
      <c r="J132" s="33" t="s">
        <v>317</v>
      </c>
      <c r="K132" s="34">
        <v>4</v>
      </c>
    </row>
    <row r="133" spans="1:11" ht="15">
      <c r="A133" s="25">
        <v>43979</v>
      </c>
      <c r="B133" s="26">
        <v>138.3</v>
      </c>
      <c r="C133" s="27"/>
      <c r="D133" s="26">
        <f t="shared" si="2"/>
        <v>11676245.179999996</v>
      </c>
      <c r="E133" s="28"/>
      <c r="F133" s="29">
        <v>138.3</v>
      </c>
      <c r="G133" s="30">
        <f t="shared" si="3"/>
        <v>0</v>
      </c>
      <c r="H133" s="31">
        <v>43979</v>
      </c>
      <c r="I133" s="32" t="s">
        <v>318</v>
      </c>
      <c r="J133" s="33" t="s">
        <v>35</v>
      </c>
      <c r="K133" s="34">
        <v>2</v>
      </c>
    </row>
    <row r="134" spans="1:11" ht="15">
      <c r="A134" s="25">
        <v>43979</v>
      </c>
      <c r="B134" s="26">
        <v>592.88</v>
      </c>
      <c r="C134" s="27"/>
      <c r="D134" s="26">
        <f t="shared" si="2"/>
        <v>11676838.059999997</v>
      </c>
      <c r="E134" s="28"/>
      <c r="F134" s="29">
        <v>592.88</v>
      </c>
      <c r="G134" s="30">
        <f t="shared" si="3"/>
        <v>0</v>
      </c>
      <c r="H134" s="31">
        <v>43979</v>
      </c>
      <c r="I134" s="32" t="s">
        <v>178</v>
      </c>
      <c r="J134" s="33" t="s">
        <v>319</v>
      </c>
      <c r="K134" s="34">
        <v>3</v>
      </c>
    </row>
    <row r="135" spans="1:11" ht="15">
      <c r="A135" s="25">
        <v>43979</v>
      </c>
      <c r="B135" s="26">
        <v>5589.56</v>
      </c>
      <c r="C135" s="27"/>
      <c r="D135" s="26">
        <f t="shared" si="2"/>
        <v>11682427.619999997</v>
      </c>
      <c r="E135" s="28"/>
      <c r="F135" s="29">
        <v>5589.56</v>
      </c>
      <c r="G135" s="30">
        <f t="shared" si="3"/>
        <v>0</v>
      </c>
      <c r="H135" s="31">
        <v>43980</v>
      </c>
      <c r="I135" s="32" t="s">
        <v>320</v>
      </c>
      <c r="J135" s="33" t="s">
        <v>46</v>
      </c>
      <c r="K135" s="34">
        <v>2</v>
      </c>
    </row>
    <row r="136" spans="1:11" ht="15">
      <c r="A136" s="25">
        <v>43980</v>
      </c>
      <c r="B136" s="26">
        <v>16221.18</v>
      </c>
      <c r="C136" s="27"/>
      <c r="D136" s="26">
        <f t="shared" si="2"/>
        <v>11698648.799999997</v>
      </c>
      <c r="E136" s="28"/>
      <c r="F136" s="29">
        <v>16221.18</v>
      </c>
      <c r="G136" s="30">
        <f t="shared" si="3"/>
        <v>0</v>
      </c>
      <c r="H136" s="31">
        <v>43980</v>
      </c>
      <c r="I136" s="32" t="s">
        <v>321</v>
      </c>
      <c r="J136" s="33" t="s">
        <v>322</v>
      </c>
      <c r="K136" s="34">
        <v>5</v>
      </c>
    </row>
    <row r="137" spans="1:11" ht="15">
      <c r="A137" s="25">
        <v>43980</v>
      </c>
      <c r="B137" s="26">
        <v>3600</v>
      </c>
      <c r="C137" s="27"/>
      <c r="D137" s="26">
        <f t="shared" si="2"/>
        <v>11702248.799999997</v>
      </c>
      <c r="E137" s="28"/>
      <c r="F137" s="29">
        <v>3600</v>
      </c>
      <c r="G137" s="30">
        <f t="shared" si="3"/>
        <v>0</v>
      </c>
      <c r="H137" s="31">
        <v>43980</v>
      </c>
      <c r="I137" s="32" t="s">
        <v>323</v>
      </c>
      <c r="J137" s="33" t="s">
        <v>324</v>
      </c>
      <c r="K137" s="34">
        <v>6</v>
      </c>
    </row>
    <row r="138" spans="1:11" ht="15">
      <c r="A138" s="25">
        <v>43980</v>
      </c>
      <c r="B138" s="26">
        <v>2543.7</v>
      </c>
      <c r="C138" s="27"/>
      <c r="D138" s="26">
        <f t="shared" si="2"/>
        <v>11704792.499999996</v>
      </c>
      <c r="E138" s="28"/>
      <c r="F138" s="29">
        <v>2543.7</v>
      </c>
      <c r="G138" s="30">
        <f t="shared" si="3"/>
        <v>0</v>
      </c>
      <c r="H138" s="31">
        <v>43980</v>
      </c>
      <c r="I138" s="32" t="s">
        <v>55</v>
      </c>
      <c r="J138" s="33" t="s">
        <v>325</v>
      </c>
      <c r="K138" s="34">
        <v>6</v>
      </c>
    </row>
    <row r="139" spans="1:11" ht="15">
      <c r="A139" s="25">
        <v>43983</v>
      </c>
      <c r="B139" s="26">
        <v>1783.73</v>
      </c>
      <c r="C139" s="27"/>
      <c r="D139" s="26">
        <f t="shared" si="2"/>
        <v>11706576.229999997</v>
      </c>
      <c r="E139" s="28"/>
      <c r="F139" s="29">
        <v>1783.73</v>
      </c>
      <c r="G139" s="30">
        <f t="shared" si="3"/>
        <v>0</v>
      </c>
      <c r="H139" s="31">
        <v>43983</v>
      </c>
      <c r="I139" s="32" t="s">
        <v>321</v>
      </c>
      <c r="J139" s="33" t="s">
        <v>326</v>
      </c>
      <c r="K139" s="34">
        <v>5</v>
      </c>
    </row>
    <row r="140" spans="1:11" ht="15">
      <c r="A140" s="25">
        <v>43983</v>
      </c>
      <c r="B140" s="26">
        <v>1784.73</v>
      </c>
      <c r="C140" s="27"/>
      <c r="D140" s="26">
        <f t="shared" si="2"/>
        <v>11708360.959999997</v>
      </c>
      <c r="E140" s="28"/>
      <c r="F140" s="29">
        <v>1784.73</v>
      </c>
      <c r="G140" s="30">
        <f t="shared" si="3"/>
        <v>0</v>
      </c>
      <c r="H140" s="31">
        <v>43983</v>
      </c>
      <c r="I140" s="32" t="s">
        <v>62</v>
      </c>
      <c r="J140" s="33" t="s">
        <v>327</v>
      </c>
      <c r="K140" s="34">
        <v>3</v>
      </c>
    </row>
    <row r="141" spans="1:11" ht="15">
      <c r="A141" s="25">
        <v>43985</v>
      </c>
      <c r="B141" s="26">
        <v>4464</v>
      </c>
      <c r="C141" s="27"/>
      <c r="D141" s="26">
        <f t="shared" si="2"/>
        <v>11712824.959999997</v>
      </c>
      <c r="E141" s="28"/>
      <c r="F141" s="29">
        <v>4464</v>
      </c>
      <c r="G141" s="30">
        <f t="shared" si="3"/>
        <v>0</v>
      </c>
      <c r="H141" s="31">
        <v>43985</v>
      </c>
      <c r="I141" s="32" t="s">
        <v>11</v>
      </c>
      <c r="J141" s="33" t="s">
        <v>351</v>
      </c>
      <c r="K141" s="34">
        <v>1</v>
      </c>
    </row>
    <row r="142" spans="1:11" ht="15">
      <c r="A142" s="25">
        <v>43987</v>
      </c>
      <c r="B142" s="26">
        <v>25254</v>
      </c>
      <c r="C142" s="27"/>
      <c r="D142" s="26">
        <f t="shared" si="2"/>
        <v>11738078.959999997</v>
      </c>
      <c r="E142" s="28"/>
      <c r="F142" s="29">
        <v>25254</v>
      </c>
      <c r="G142" s="30">
        <f t="shared" si="3"/>
        <v>0</v>
      </c>
      <c r="H142" s="31">
        <v>43987</v>
      </c>
      <c r="I142" s="32" t="s">
        <v>352</v>
      </c>
      <c r="J142" s="33" t="s">
        <v>130</v>
      </c>
      <c r="K142" s="34">
        <v>3</v>
      </c>
    </row>
    <row r="143" spans="1:11" ht="15">
      <c r="A143" s="25">
        <v>43990</v>
      </c>
      <c r="B143" s="26">
        <v>22499.99</v>
      </c>
      <c r="C143" s="27"/>
      <c r="D143" s="26">
        <f t="shared" si="2"/>
        <v>11760578.949999997</v>
      </c>
      <c r="E143" s="28"/>
      <c r="F143" s="29">
        <v>22499.99</v>
      </c>
      <c r="G143" s="30">
        <f t="shared" si="3"/>
        <v>0</v>
      </c>
      <c r="H143" s="31">
        <v>43990</v>
      </c>
      <c r="I143" s="35" t="s">
        <v>146</v>
      </c>
      <c r="J143" s="33" t="s">
        <v>353</v>
      </c>
      <c r="K143" s="34">
        <v>4</v>
      </c>
    </row>
    <row r="144" spans="1:11" ht="15">
      <c r="A144" s="25">
        <v>43991</v>
      </c>
      <c r="B144" s="26">
        <v>1500</v>
      </c>
      <c r="C144" s="27"/>
      <c r="D144" s="26">
        <f t="shared" si="2"/>
        <v>11762078.949999997</v>
      </c>
      <c r="E144" s="28"/>
      <c r="F144" s="29">
        <v>1500</v>
      </c>
      <c r="G144" s="30">
        <f t="shared" si="3"/>
        <v>0</v>
      </c>
      <c r="H144" s="31">
        <v>43991</v>
      </c>
      <c r="I144" s="32" t="s">
        <v>354</v>
      </c>
      <c r="J144" s="33" t="s">
        <v>200</v>
      </c>
      <c r="K144" s="34">
        <v>4</v>
      </c>
    </row>
    <row r="145" spans="1:11" ht="15">
      <c r="A145" s="25">
        <v>43991</v>
      </c>
      <c r="B145" s="26">
        <v>3000</v>
      </c>
      <c r="C145" s="27"/>
      <c r="D145" s="26">
        <f t="shared" si="2"/>
        <v>11765078.949999997</v>
      </c>
      <c r="E145" s="28"/>
      <c r="F145" s="29">
        <v>3000</v>
      </c>
      <c r="G145" s="30">
        <f t="shared" si="3"/>
        <v>0</v>
      </c>
      <c r="H145" s="31">
        <v>43991</v>
      </c>
      <c r="I145" s="32" t="s">
        <v>355</v>
      </c>
      <c r="J145" s="33" t="s">
        <v>201</v>
      </c>
      <c r="K145" s="34">
        <v>4</v>
      </c>
    </row>
    <row r="146" spans="1:11" ht="15">
      <c r="A146" s="25">
        <v>43992</v>
      </c>
      <c r="B146" s="26">
        <v>3586.2</v>
      </c>
      <c r="C146" s="27"/>
      <c r="D146" s="26">
        <f t="shared" si="2"/>
        <v>11768665.149999997</v>
      </c>
      <c r="E146" s="28"/>
      <c r="F146" s="29">
        <v>3586.2</v>
      </c>
      <c r="G146" s="30">
        <f t="shared" si="3"/>
        <v>0</v>
      </c>
      <c r="H146" s="31">
        <v>43993</v>
      </c>
      <c r="I146" s="32" t="s">
        <v>132</v>
      </c>
      <c r="J146" s="33" t="s">
        <v>356</v>
      </c>
      <c r="K146" s="34">
        <v>6</v>
      </c>
    </row>
    <row r="147" spans="1:11" ht="15">
      <c r="A147" s="38">
        <v>43992</v>
      </c>
      <c r="B147" s="39">
        <v>600</v>
      </c>
      <c r="C147" s="40"/>
      <c r="D147" s="39">
        <f t="shared" si="2"/>
        <v>11769265.149999997</v>
      </c>
      <c r="E147" s="41"/>
      <c r="F147" s="42">
        <v>600</v>
      </c>
      <c r="G147" s="43">
        <f t="shared" si="3"/>
        <v>0</v>
      </c>
      <c r="H147" s="44">
        <v>43993</v>
      </c>
      <c r="I147" s="45" t="s">
        <v>287</v>
      </c>
      <c r="J147" s="46" t="s">
        <v>357</v>
      </c>
      <c r="K147" s="47">
        <v>4</v>
      </c>
    </row>
    <row r="148" spans="1:11" ht="15">
      <c r="A148" s="25">
        <v>43992</v>
      </c>
      <c r="B148" s="26">
        <v>30</v>
      </c>
      <c r="C148" s="27"/>
      <c r="D148" s="26">
        <f t="shared" si="2"/>
        <v>11769295.149999997</v>
      </c>
      <c r="E148" s="28"/>
      <c r="F148" s="29">
        <v>30</v>
      </c>
      <c r="G148" s="30">
        <f t="shared" si="3"/>
        <v>0</v>
      </c>
      <c r="H148" s="31">
        <v>43993</v>
      </c>
      <c r="I148" s="32" t="s">
        <v>49</v>
      </c>
      <c r="J148" s="33" t="s">
        <v>150</v>
      </c>
      <c r="K148" s="34">
        <v>1</v>
      </c>
    </row>
    <row r="149" spans="1:11" ht="15">
      <c r="A149" s="38">
        <v>43992</v>
      </c>
      <c r="B149" s="39">
        <v>500137.36</v>
      </c>
      <c r="C149" s="40"/>
      <c r="D149" s="39">
        <f t="shared" si="2"/>
        <v>12269432.509999996</v>
      </c>
      <c r="E149" s="41"/>
      <c r="F149" s="42">
        <v>500137.36</v>
      </c>
      <c r="G149" s="43">
        <f t="shared" si="3"/>
        <v>0</v>
      </c>
      <c r="H149" s="44">
        <v>43992</v>
      </c>
      <c r="I149" s="45" t="s">
        <v>358</v>
      </c>
      <c r="J149" s="46"/>
      <c r="K149" s="47">
        <v>2</v>
      </c>
    </row>
    <row r="150" spans="1:11" ht="15">
      <c r="A150" s="38">
        <v>43992</v>
      </c>
      <c r="B150" s="52">
        <v>34135.99</v>
      </c>
      <c r="C150" s="40"/>
      <c r="D150" s="39">
        <f t="shared" si="2"/>
        <v>12303568.499999996</v>
      </c>
      <c r="E150" s="41"/>
      <c r="F150" s="42">
        <v>34135.99</v>
      </c>
      <c r="G150" s="43">
        <f t="shared" si="3"/>
        <v>0</v>
      </c>
      <c r="H150" s="44">
        <v>43992</v>
      </c>
      <c r="I150" s="48" t="s">
        <v>359</v>
      </c>
      <c r="J150" s="46"/>
      <c r="K150" s="47">
        <v>2</v>
      </c>
    </row>
    <row r="151" spans="1:11" ht="15">
      <c r="A151" s="38">
        <v>43992</v>
      </c>
      <c r="B151" s="52">
        <v>80806.86</v>
      </c>
      <c r="C151" s="40"/>
      <c r="D151" s="39">
        <f t="shared" si="2"/>
        <v>12384375.359999996</v>
      </c>
      <c r="E151" s="41"/>
      <c r="F151" s="42">
        <v>80806.86</v>
      </c>
      <c r="G151" s="43">
        <f t="shared" si="3"/>
        <v>0</v>
      </c>
      <c r="H151" s="44">
        <v>43992</v>
      </c>
      <c r="I151" s="45" t="s">
        <v>360</v>
      </c>
      <c r="J151" s="46"/>
      <c r="K151" s="47">
        <v>2</v>
      </c>
    </row>
    <row r="152" spans="1:11" ht="15">
      <c r="A152" s="38">
        <v>43992</v>
      </c>
      <c r="B152" s="52">
        <v>1372.81</v>
      </c>
      <c r="C152" s="40"/>
      <c r="D152" s="39">
        <f t="shared" si="2"/>
        <v>12385748.169999996</v>
      </c>
      <c r="E152" s="41"/>
      <c r="F152" s="42">
        <v>1372.81</v>
      </c>
      <c r="G152" s="43">
        <f t="shared" si="3"/>
        <v>0</v>
      </c>
      <c r="H152" s="44">
        <v>43992</v>
      </c>
      <c r="I152" s="48" t="s">
        <v>361</v>
      </c>
      <c r="J152" s="46"/>
      <c r="K152" s="47">
        <v>2</v>
      </c>
    </row>
    <row r="153" spans="1:11" ht="15">
      <c r="A153" s="38">
        <v>43992</v>
      </c>
      <c r="B153" s="52">
        <v>10215.49</v>
      </c>
      <c r="C153" s="40"/>
      <c r="D153" s="39">
        <f t="shared" si="2"/>
        <v>12395963.659999996</v>
      </c>
      <c r="E153" s="41"/>
      <c r="F153" s="42">
        <v>10215.49</v>
      </c>
      <c r="G153" s="43">
        <f t="shared" si="3"/>
        <v>0</v>
      </c>
      <c r="H153" s="44">
        <v>43992</v>
      </c>
      <c r="I153" s="45" t="s">
        <v>362</v>
      </c>
      <c r="J153" s="46"/>
      <c r="K153" s="47">
        <v>2</v>
      </c>
    </row>
    <row r="154" spans="1:11" ht="15">
      <c r="A154" s="38">
        <v>43992</v>
      </c>
      <c r="B154" s="52">
        <v>3486</v>
      </c>
      <c r="C154" s="40"/>
      <c r="D154" s="39">
        <f t="shared" si="2"/>
        <v>12399449.659999996</v>
      </c>
      <c r="E154" s="41"/>
      <c r="F154" s="42">
        <v>3486</v>
      </c>
      <c r="G154" s="43">
        <f t="shared" si="3"/>
        <v>0</v>
      </c>
      <c r="H154" s="44">
        <v>43992</v>
      </c>
      <c r="I154" s="53" t="s">
        <v>363</v>
      </c>
      <c r="J154" s="46"/>
      <c r="K154" s="47">
        <v>2</v>
      </c>
    </row>
    <row r="155" spans="1:11" ht="15">
      <c r="A155" s="25">
        <v>43992</v>
      </c>
      <c r="B155" s="26">
        <v>341063.62</v>
      </c>
      <c r="C155" s="27"/>
      <c r="D155" s="26">
        <f t="shared" si="2"/>
        <v>12740513.279999996</v>
      </c>
      <c r="E155" s="28"/>
      <c r="F155" s="29"/>
      <c r="G155" s="30">
        <f t="shared" si="3"/>
        <v>341063.62</v>
      </c>
      <c r="H155" s="31"/>
      <c r="I155" s="37" t="s">
        <v>364</v>
      </c>
      <c r="J155" s="33"/>
      <c r="K155" s="34">
        <v>2</v>
      </c>
    </row>
    <row r="156" spans="1:11" ht="15">
      <c r="A156" s="25">
        <v>43993</v>
      </c>
      <c r="B156" s="26">
        <v>77.48</v>
      </c>
      <c r="C156" s="27"/>
      <c r="D156" s="26">
        <f t="shared" si="2"/>
        <v>12740590.759999996</v>
      </c>
      <c r="E156" s="28"/>
      <c r="F156" s="29">
        <v>77.48</v>
      </c>
      <c r="G156" s="30">
        <f t="shared" si="3"/>
        <v>0</v>
      </c>
      <c r="H156" s="31">
        <v>43993</v>
      </c>
      <c r="I156" s="32" t="s">
        <v>365</v>
      </c>
      <c r="J156" s="33" t="s">
        <v>415</v>
      </c>
      <c r="K156" s="34">
        <v>5</v>
      </c>
    </row>
    <row r="157" spans="1:11" ht="15">
      <c r="A157" s="25">
        <v>43994</v>
      </c>
      <c r="B157" s="26">
        <v>26695.22</v>
      </c>
      <c r="C157" s="27"/>
      <c r="D157" s="26">
        <f t="shared" si="2"/>
        <v>12767285.979999997</v>
      </c>
      <c r="E157" s="28"/>
      <c r="F157" s="29">
        <v>26695.22</v>
      </c>
      <c r="G157" s="30">
        <f t="shared" si="3"/>
        <v>0</v>
      </c>
      <c r="H157" s="31">
        <v>43994</v>
      </c>
      <c r="I157" s="32" t="s">
        <v>62</v>
      </c>
      <c r="J157" s="33" t="s">
        <v>366</v>
      </c>
      <c r="K157" s="34">
        <v>3</v>
      </c>
    </row>
    <row r="158" spans="1:11" ht="15">
      <c r="A158" s="38">
        <v>43997</v>
      </c>
      <c r="B158" s="39">
        <v>-10137.42</v>
      </c>
      <c r="C158" s="40"/>
      <c r="D158" s="39">
        <f t="shared" si="2"/>
        <v>12757148.559999997</v>
      </c>
      <c r="E158" s="41"/>
      <c r="F158" s="42">
        <v>-10137.42</v>
      </c>
      <c r="G158" s="43">
        <f t="shared" si="3"/>
        <v>0</v>
      </c>
      <c r="H158" s="44"/>
      <c r="I158" s="45" t="s">
        <v>367</v>
      </c>
      <c r="J158" s="46"/>
      <c r="K158" s="47">
        <v>2</v>
      </c>
    </row>
    <row r="159" spans="1:11" ht="15">
      <c r="A159" s="38">
        <v>43997</v>
      </c>
      <c r="B159" s="39">
        <v>10137.42</v>
      </c>
      <c r="C159" s="40"/>
      <c r="D159" s="39">
        <f t="shared" si="2"/>
        <v>12767285.979999997</v>
      </c>
      <c r="E159" s="41"/>
      <c r="F159" s="42">
        <v>10137.42</v>
      </c>
      <c r="G159" s="43">
        <f t="shared" si="3"/>
        <v>0</v>
      </c>
      <c r="H159" s="44">
        <v>43997</v>
      </c>
      <c r="I159" s="45" t="s">
        <v>367</v>
      </c>
      <c r="J159" s="46"/>
      <c r="K159" s="47">
        <v>2</v>
      </c>
    </row>
    <row r="160" spans="1:11" ht="15">
      <c r="A160" s="25">
        <v>43997</v>
      </c>
      <c r="B160" s="26">
        <v>60</v>
      </c>
      <c r="C160" s="27"/>
      <c r="D160" s="26">
        <f t="shared" si="2"/>
        <v>12767345.979999997</v>
      </c>
      <c r="E160" s="28"/>
      <c r="F160" s="29">
        <v>60</v>
      </c>
      <c r="G160" s="30">
        <f t="shared" si="3"/>
        <v>0</v>
      </c>
      <c r="H160" s="31">
        <v>43997</v>
      </c>
      <c r="I160" s="32" t="s">
        <v>49</v>
      </c>
      <c r="J160" s="33" t="s">
        <v>168</v>
      </c>
      <c r="K160" s="34">
        <v>1</v>
      </c>
    </row>
    <row r="161" spans="1:11" ht="15">
      <c r="A161" s="25">
        <v>43997</v>
      </c>
      <c r="B161" s="26">
        <v>27991.34</v>
      </c>
      <c r="C161" s="27"/>
      <c r="D161" s="26">
        <f t="shared" si="2"/>
        <v>12795337.319999997</v>
      </c>
      <c r="E161" s="28"/>
      <c r="F161" s="29">
        <v>27991.34</v>
      </c>
      <c r="G161" s="30">
        <f t="shared" si="3"/>
        <v>0</v>
      </c>
      <c r="H161" s="31">
        <v>43997</v>
      </c>
      <c r="I161" s="35" t="s">
        <v>146</v>
      </c>
      <c r="J161" s="33" t="s">
        <v>368</v>
      </c>
      <c r="K161" s="34">
        <v>4</v>
      </c>
    </row>
    <row r="162" spans="1:11" ht="15">
      <c r="A162" s="25">
        <v>43999</v>
      </c>
      <c r="B162" s="26">
        <v>51376.24</v>
      </c>
      <c r="C162" s="27"/>
      <c r="D162" s="26">
        <f aca="true" t="shared" si="4" ref="D162:D171">D161+B162</f>
        <v>12846713.559999997</v>
      </c>
      <c r="E162" s="28"/>
      <c r="F162" s="29">
        <v>51376.24</v>
      </c>
      <c r="G162" s="30">
        <f>B162-F162</f>
        <v>0</v>
      </c>
      <c r="H162" s="31">
        <v>43999</v>
      </c>
      <c r="I162" s="32" t="s">
        <v>369</v>
      </c>
      <c r="J162" s="33" t="s">
        <v>370</v>
      </c>
      <c r="K162" s="34">
        <v>3</v>
      </c>
    </row>
    <row r="163" spans="1:11" ht="15">
      <c r="A163" s="25">
        <v>43999</v>
      </c>
      <c r="B163" s="26">
        <v>46569.14</v>
      </c>
      <c r="C163" s="27"/>
      <c r="D163" s="26">
        <f t="shared" si="4"/>
        <v>12893282.699999997</v>
      </c>
      <c r="E163" s="28"/>
      <c r="F163" s="29">
        <v>46569.14</v>
      </c>
      <c r="G163" s="30">
        <f>B163-F163</f>
        <v>0</v>
      </c>
      <c r="H163" s="31">
        <v>43999</v>
      </c>
      <c r="I163" s="32" t="s">
        <v>371</v>
      </c>
      <c r="J163" s="33" t="s">
        <v>372</v>
      </c>
      <c r="K163" s="34">
        <v>3</v>
      </c>
    </row>
    <row r="164" spans="1:11" ht="15">
      <c r="A164" s="38">
        <v>43999</v>
      </c>
      <c r="B164" s="54">
        <v>50176.99</v>
      </c>
      <c r="C164" s="40"/>
      <c r="D164" s="39">
        <f t="shared" si="4"/>
        <v>12943459.689999998</v>
      </c>
      <c r="E164" s="41"/>
      <c r="F164" s="42">
        <v>50176.99</v>
      </c>
      <c r="G164" s="43">
        <f>B164-F164</f>
        <v>0</v>
      </c>
      <c r="H164" s="44">
        <v>43999</v>
      </c>
      <c r="I164" s="45" t="s">
        <v>373</v>
      </c>
      <c r="J164" s="46"/>
      <c r="K164" s="47">
        <v>3</v>
      </c>
    </row>
    <row r="165" spans="1:11" ht="15">
      <c r="A165" s="38">
        <v>43999</v>
      </c>
      <c r="B165" s="54">
        <v>2427.33</v>
      </c>
      <c r="C165" s="40"/>
      <c r="D165" s="39">
        <f t="shared" si="4"/>
        <v>12945887.019999998</v>
      </c>
      <c r="E165" s="41"/>
      <c r="F165" s="42">
        <v>2427.33</v>
      </c>
      <c r="G165" s="43">
        <f>B165-F165</f>
        <v>0</v>
      </c>
      <c r="H165" s="44">
        <v>43999</v>
      </c>
      <c r="I165" s="45" t="s">
        <v>374</v>
      </c>
      <c r="J165" s="46"/>
      <c r="K165" s="47">
        <v>3</v>
      </c>
    </row>
    <row r="166" spans="1:11" ht="15">
      <c r="A166" s="25">
        <v>44000</v>
      </c>
      <c r="B166" s="26">
        <v>4557.65</v>
      </c>
      <c r="C166" s="27"/>
      <c r="D166" s="26">
        <f t="shared" si="4"/>
        <v>12950444.669999998</v>
      </c>
      <c r="E166" s="28"/>
      <c r="F166" s="29">
        <v>4557.65</v>
      </c>
      <c r="G166" s="30">
        <f t="shared" si="3"/>
        <v>0</v>
      </c>
      <c r="H166" s="31">
        <v>44000</v>
      </c>
      <c r="I166" s="32" t="s">
        <v>139</v>
      </c>
      <c r="J166" s="33" t="s">
        <v>412</v>
      </c>
      <c r="K166" s="34">
        <v>3</v>
      </c>
    </row>
    <row r="167" spans="1:11" ht="15">
      <c r="A167" s="25">
        <v>44000</v>
      </c>
      <c r="B167" s="26">
        <v>3388.15</v>
      </c>
      <c r="C167" s="27"/>
      <c r="D167" s="26">
        <f t="shared" si="4"/>
        <v>12953832.819999998</v>
      </c>
      <c r="E167" s="28"/>
      <c r="F167" s="29">
        <v>3388.15</v>
      </c>
      <c r="G167" s="30">
        <f aca="true" t="shared" si="5" ref="G167:G184">B167-F167</f>
        <v>0</v>
      </c>
      <c r="H167" s="31">
        <v>44000</v>
      </c>
      <c r="I167" s="32" t="s">
        <v>57</v>
      </c>
      <c r="J167" s="33" t="s">
        <v>375</v>
      </c>
      <c r="K167" s="34">
        <v>6</v>
      </c>
    </row>
    <row r="168" spans="1:11" ht="15">
      <c r="A168" s="25">
        <v>44000</v>
      </c>
      <c r="B168" s="26">
        <v>616.46</v>
      </c>
      <c r="C168" s="27"/>
      <c r="D168" s="26">
        <f t="shared" si="4"/>
        <v>12954449.28</v>
      </c>
      <c r="E168" s="28"/>
      <c r="F168" s="29">
        <v>616.46</v>
      </c>
      <c r="G168" s="30">
        <f t="shared" si="5"/>
        <v>0</v>
      </c>
      <c r="H168" s="31">
        <v>44000</v>
      </c>
      <c r="I168" s="32" t="s">
        <v>57</v>
      </c>
      <c r="J168" s="33" t="s">
        <v>376</v>
      </c>
      <c r="K168" s="34">
        <v>6</v>
      </c>
    </row>
    <row r="169" spans="1:11" ht="15">
      <c r="A169" s="25">
        <v>44001</v>
      </c>
      <c r="B169" s="26">
        <v>1080</v>
      </c>
      <c r="C169" s="27"/>
      <c r="D169" s="26">
        <f t="shared" si="4"/>
        <v>12955529.28</v>
      </c>
      <c r="E169" s="28"/>
      <c r="F169" s="29">
        <v>1080</v>
      </c>
      <c r="G169" s="30">
        <f t="shared" si="5"/>
        <v>0</v>
      </c>
      <c r="H169" s="31">
        <v>44001</v>
      </c>
      <c r="I169" s="32" t="s">
        <v>377</v>
      </c>
      <c r="J169" s="33" t="s">
        <v>378</v>
      </c>
      <c r="K169" s="34">
        <v>4</v>
      </c>
    </row>
    <row r="170" spans="1:11" ht="15">
      <c r="A170" s="25">
        <v>44001</v>
      </c>
      <c r="B170" s="26">
        <v>27033.37</v>
      </c>
      <c r="C170" s="27"/>
      <c r="D170" s="26">
        <f t="shared" si="4"/>
        <v>12982562.649999999</v>
      </c>
      <c r="E170" s="28"/>
      <c r="F170" s="29">
        <v>27033.37</v>
      </c>
      <c r="G170" s="30">
        <f t="shared" si="5"/>
        <v>0</v>
      </c>
      <c r="H170" s="31">
        <v>44001</v>
      </c>
      <c r="I170" s="32" t="s">
        <v>187</v>
      </c>
      <c r="J170" s="33" t="s">
        <v>379</v>
      </c>
      <c r="K170" s="34">
        <v>6</v>
      </c>
    </row>
    <row r="171" spans="1:11" ht="15">
      <c r="A171" s="25">
        <v>44005</v>
      </c>
      <c r="B171" s="26">
        <v>4107.45</v>
      </c>
      <c r="C171" s="27"/>
      <c r="D171" s="26">
        <f t="shared" si="4"/>
        <v>12986670.099999998</v>
      </c>
      <c r="E171" s="28"/>
      <c r="F171" s="29">
        <v>4107.45</v>
      </c>
      <c r="G171" s="30">
        <f t="shared" si="5"/>
        <v>0</v>
      </c>
      <c r="H171" s="31">
        <v>44006</v>
      </c>
      <c r="I171" s="32" t="s">
        <v>57</v>
      </c>
      <c r="J171" s="33" t="s">
        <v>380</v>
      </c>
      <c r="K171" s="34">
        <v>6</v>
      </c>
    </row>
    <row r="172" spans="1:11" ht="15">
      <c r="A172" s="25">
        <v>44005</v>
      </c>
      <c r="B172" s="26">
        <v>197.85</v>
      </c>
      <c r="C172" s="27"/>
      <c r="D172" s="26">
        <f>D171+B172</f>
        <v>12986867.949999997</v>
      </c>
      <c r="E172" s="28"/>
      <c r="F172" s="29">
        <v>197.85</v>
      </c>
      <c r="G172" s="30">
        <f t="shared" si="5"/>
        <v>0</v>
      </c>
      <c r="H172" s="31">
        <v>44006</v>
      </c>
      <c r="I172" s="32" t="s">
        <v>381</v>
      </c>
      <c r="J172" s="33" t="s">
        <v>131</v>
      </c>
      <c r="K172" s="34">
        <v>3</v>
      </c>
    </row>
    <row r="173" spans="1:11" ht="15">
      <c r="A173" s="25">
        <v>44005</v>
      </c>
      <c r="B173" s="26">
        <v>607.93</v>
      </c>
      <c r="C173" s="27"/>
      <c r="D173" s="26">
        <f aca="true" t="shared" si="6" ref="D173:D184">D172+B173</f>
        <v>12987475.879999997</v>
      </c>
      <c r="E173" s="28"/>
      <c r="F173" s="29">
        <v>607.93</v>
      </c>
      <c r="G173" s="30">
        <f t="shared" si="5"/>
        <v>0</v>
      </c>
      <c r="H173" s="31">
        <v>44006</v>
      </c>
      <c r="I173" s="32" t="s">
        <v>123</v>
      </c>
      <c r="J173" s="33" t="s">
        <v>382</v>
      </c>
      <c r="K173" s="34">
        <v>3</v>
      </c>
    </row>
    <row r="174" spans="1:11" ht="15">
      <c r="A174" s="25">
        <v>44006</v>
      </c>
      <c r="B174" s="26">
        <v>2684</v>
      </c>
      <c r="C174" s="27"/>
      <c r="D174" s="26">
        <f t="shared" si="6"/>
        <v>12990159.879999997</v>
      </c>
      <c r="E174" s="28"/>
      <c r="F174" s="29">
        <v>2684</v>
      </c>
      <c r="G174" s="30">
        <f t="shared" si="5"/>
        <v>0</v>
      </c>
      <c r="H174" s="31">
        <v>44006</v>
      </c>
      <c r="I174" s="32" t="s">
        <v>383</v>
      </c>
      <c r="J174" s="33" t="s">
        <v>141</v>
      </c>
      <c r="K174" s="34">
        <v>3</v>
      </c>
    </row>
    <row r="175" spans="1:11" ht="15">
      <c r="A175" s="25">
        <v>44006</v>
      </c>
      <c r="B175" s="26">
        <v>2668.8</v>
      </c>
      <c r="C175" s="27"/>
      <c r="D175" s="26">
        <f t="shared" si="6"/>
        <v>12992828.679999998</v>
      </c>
      <c r="E175" s="28"/>
      <c r="F175" s="29">
        <v>2668.8</v>
      </c>
      <c r="G175" s="30">
        <f t="shared" si="5"/>
        <v>0</v>
      </c>
      <c r="H175" s="31">
        <v>44006</v>
      </c>
      <c r="I175" s="32" t="s">
        <v>55</v>
      </c>
      <c r="J175" s="33" t="s">
        <v>384</v>
      </c>
      <c r="K175" s="34">
        <v>6</v>
      </c>
    </row>
    <row r="176" spans="1:11" ht="15">
      <c r="A176" s="25">
        <v>44006</v>
      </c>
      <c r="B176" s="26">
        <v>4248.51</v>
      </c>
      <c r="C176" s="27"/>
      <c r="D176" s="26">
        <f t="shared" si="6"/>
        <v>12997077.189999998</v>
      </c>
      <c r="E176" s="28"/>
      <c r="F176" s="29">
        <v>4248.51</v>
      </c>
      <c r="G176" s="30">
        <f t="shared" si="5"/>
        <v>0</v>
      </c>
      <c r="H176" s="31">
        <v>44006</v>
      </c>
      <c r="I176" s="32" t="s">
        <v>125</v>
      </c>
      <c r="J176" s="33" t="s">
        <v>385</v>
      </c>
      <c r="K176" s="34">
        <v>3</v>
      </c>
    </row>
    <row r="177" spans="1:12" ht="15">
      <c r="A177" s="25">
        <v>44007</v>
      </c>
      <c r="B177" s="26">
        <v>4836.5</v>
      </c>
      <c r="C177" s="27"/>
      <c r="D177" s="26">
        <f t="shared" si="6"/>
        <v>13001913.689999998</v>
      </c>
      <c r="E177" s="28"/>
      <c r="F177" s="29">
        <v>4836.5</v>
      </c>
      <c r="G177" s="30">
        <f t="shared" si="5"/>
        <v>0</v>
      </c>
      <c r="H177" s="31">
        <v>44007</v>
      </c>
      <c r="I177" s="32" t="s">
        <v>416</v>
      </c>
      <c r="J177" s="33" t="s">
        <v>417</v>
      </c>
      <c r="K177" s="34">
        <v>4</v>
      </c>
      <c r="L177" s="51"/>
    </row>
    <row r="178" spans="1:11" ht="15">
      <c r="A178" s="25">
        <v>44007</v>
      </c>
      <c r="B178" s="26">
        <v>3190.05</v>
      </c>
      <c r="C178" s="27"/>
      <c r="D178" s="26">
        <f t="shared" si="6"/>
        <v>13005103.739999998</v>
      </c>
      <c r="E178" s="28"/>
      <c r="F178" s="29">
        <v>3190.05</v>
      </c>
      <c r="G178" s="30">
        <f t="shared" si="5"/>
        <v>0</v>
      </c>
      <c r="H178" s="31">
        <v>44007</v>
      </c>
      <c r="I178" s="32" t="s">
        <v>135</v>
      </c>
      <c r="J178" s="33" t="s">
        <v>418</v>
      </c>
      <c r="K178" s="34">
        <v>6</v>
      </c>
    </row>
    <row r="179" spans="1:11" ht="15">
      <c r="A179" s="25">
        <v>44007</v>
      </c>
      <c r="B179" s="26">
        <v>4732.95</v>
      </c>
      <c r="C179" s="27"/>
      <c r="D179" s="26">
        <f t="shared" si="6"/>
        <v>13009836.689999998</v>
      </c>
      <c r="E179" s="28"/>
      <c r="F179" s="29">
        <v>4732.95</v>
      </c>
      <c r="G179" s="30">
        <f t="shared" si="5"/>
        <v>0</v>
      </c>
      <c r="H179" s="31">
        <v>44007</v>
      </c>
      <c r="I179" s="32" t="s">
        <v>132</v>
      </c>
      <c r="J179" s="33" t="s">
        <v>419</v>
      </c>
      <c r="K179" s="34">
        <v>6</v>
      </c>
    </row>
    <row r="180" spans="1:11" ht="15">
      <c r="A180" s="25">
        <v>44007</v>
      </c>
      <c r="B180" s="26">
        <v>6609.44</v>
      </c>
      <c r="C180" s="27"/>
      <c r="D180" s="26">
        <f t="shared" si="6"/>
        <v>13016446.129999997</v>
      </c>
      <c r="E180" s="28"/>
      <c r="F180" s="29">
        <v>6609.44</v>
      </c>
      <c r="G180" s="30">
        <f t="shared" si="5"/>
        <v>0</v>
      </c>
      <c r="H180" s="31">
        <v>44007</v>
      </c>
      <c r="I180" s="32" t="s">
        <v>420</v>
      </c>
      <c r="J180" s="33" t="s">
        <v>421</v>
      </c>
      <c r="K180" s="34">
        <v>6</v>
      </c>
    </row>
    <row r="181" spans="1:11" ht="15">
      <c r="A181" s="25">
        <v>44008</v>
      </c>
      <c r="B181" s="26">
        <v>5836.48</v>
      </c>
      <c r="C181" s="27"/>
      <c r="D181" s="26">
        <f t="shared" si="6"/>
        <v>13022282.609999998</v>
      </c>
      <c r="E181" s="28"/>
      <c r="F181" s="29">
        <v>5836.48</v>
      </c>
      <c r="G181" s="30">
        <f t="shared" si="5"/>
        <v>0</v>
      </c>
      <c r="H181" s="31">
        <v>44008</v>
      </c>
      <c r="I181" s="32" t="s">
        <v>434</v>
      </c>
      <c r="J181" s="33" t="s">
        <v>170</v>
      </c>
      <c r="K181" s="34">
        <v>1</v>
      </c>
    </row>
    <row r="182" spans="1:11" ht="15">
      <c r="A182" s="38">
        <v>44008</v>
      </c>
      <c r="B182" s="39">
        <v>56841.05</v>
      </c>
      <c r="C182" s="40"/>
      <c r="D182" s="39">
        <f t="shared" si="6"/>
        <v>13079123.659999998</v>
      </c>
      <c r="E182" s="41"/>
      <c r="F182" s="42">
        <v>56841.05</v>
      </c>
      <c r="G182" s="43">
        <f t="shared" si="5"/>
        <v>0</v>
      </c>
      <c r="H182" s="44">
        <v>44008</v>
      </c>
      <c r="I182" s="45" t="s">
        <v>422</v>
      </c>
      <c r="J182" s="46" t="s">
        <v>423</v>
      </c>
      <c r="K182" s="47">
        <v>6</v>
      </c>
    </row>
    <row r="183" spans="1:11" ht="15">
      <c r="A183" s="25">
        <v>44011</v>
      </c>
      <c r="B183" s="26">
        <v>3380</v>
      </c>
      <c r="C183" s="27"/>
      <c r="D183" s="26">
        <f t="shared" si="6"/>
        <v>13082503.659999998</v>
      </c>
      <c r="E183" s="28"/>
      <c r="F183" s="29"/>
      <c r="G183" s="30">
        <f t="shared" si="5"/>
        <v>3380</v>
      </c>
      <c r="H183" s="31"/>
      <c r="I183" s="37" t="s">
        <v>424</v>
      </c>
      <c r="J183" s="33" t="s">
        <v>425</v>
      </c>
      <c r="K183" s="34">
        <v>3</v>
      </c>
    </row>
    <row r="184" spans="1:11" s="20" customFormat="1" ht="15">
      <c r="A184" s="25">
        <v>44012</v>
      </c>
      <c r="B184" s="26">
        <v>6807.6</v>
      </c>
      <c r="C184" s="27"/>
      <c r="D184" s="26">
        <f t="shared" si="6"/>
        <v>13089311.259999998</v>
      </c>
      <c r="E184" s="28"/>
      <c r="F184" s="29">
        <v>6807.6</v>
      </c>
      <c r="G184" s="30">
        <f t="shared" si="5"/>
        <v>0</v>
      </c>
      <c r="H184" s="31">
        <v>44012</v>
      </c>
      <c r="I184" s="32" t="s">
        <v>167</v>
      </c>
      <c r="J184" s="33" t="s">
        <v>438</v>
      </c>
      <c r="K184" s="34">
        <v>4</v>
      </c>
    </row>
    <row r="185" ht="15">
      <c r="F185" s="58">
        <f>SUM(F3:F184)</f>
        <v>5290995.730000003</v>
      </c>
    </row>
    <row r="186" spans="2:8" ht="15">
      <c r="B186" s="20" t="s">
        <v>426</v>
      </c>
      <c r="C186" s="20"/>
      <c r="D186" s="20"/>
      <c r="E186" s="20"/>
      <c r="F186" s="59">
        <v>3180802.36</v>
      </c>
      <c r="G186" s="20"/>
      <c r="H186" s="58"/>
    </row>
    <row r="187" spans="2:8" ht="15">
      <c r="B187" s="20" t="s">
        <v>427</v>
      </c>
      <c r="C187" s="20"/>
      <c r="D187" s="20"/>
      <c r="E187" s="20"/>
      <c r="F187" s="58">
        <f>F185-F186</f>
        <v>2110193.3700000034</v>
      </c>
      <c r="H187" s="58"/>
    </row>
    <row r="188" spans="3:7" ht="15">
      <c r="C188" s="20"/>
      <c r="D188" s="20"/>
      <c r="E188" s="20"/>
      <c r="F188" s="58"/>
      <c r="G188" s="58"/>
    </row>
    <row r="189" ht="15">
      <c r="F189" s="58"/>
    </row>
    <row r="190" ht="15">
      <c r="F190" s="58"/>
    </row>
    <row r="191" ht="15">
      <c r="F191" s="58"/>
    </row>
    <row r="196" spans="8:9" ht="15">
      <c r="H196" s="58"/>
      <c r="I196" s="20"/>
    </row>
    <row r="197" spans="8:9" ht="15">
      <c r="H197" s="22"/>
      <c r="I197" s="20"/>
    </row>
    <row r="198" ht="15">
      <c r="H198" s="58"/>
    </row>
    <row r="199" ht="15">
      <c r="H199" s="5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78">
      <selection activeCell="F185" sqref="F185"/>
    </sheetView>
  </sheetViews>
  <sheetFormatPr defaultColWidth="9.140625" defaultRowHeight="15"/>
  <cols>
    <col min="1" max="5" width="9.140625" style="72" customWidth="1"/>
    <col min="6" max="6" width="14.28125" style="72" customWidth="1"/>
    <col min="7" max="7" width="9.140625" style="72" customWidth="1"/>
    <col min="8" max="8" width="10.140625" style="72" bestFit="1" customWidth="1"/>
    <col min="9" max="16384" width="9.140625" style="72" customWidth="1"/>
  </cols>
  <sheetData>
    <row r="1" spans="1:11" ht="15">
      <c r="A1" s="61"/>
      <c r="B1" s="66"/>
      <c r="C1" s="67"/>
      <c r="D1" s="66"/>
      <c r="E1" s="68"/>
      <c r="F1" s="69"/>
      <c r="G1" s="70"/>
      <c r="H1" s="71"/>
      <c r="I1" s="62"/>
      <c r="J1" s="63"/>
      <c r="K1" s="64"/>
    </row>
    <row r="2" spans="1:11" ht="15">
      <c r="A2" s="61"/>
      <c r="B2" s="66"/>
      <c r="C2" s="67"/>
      <c r="D2" s="66"/>
      <c r="E2" s="68"/>
      <c r="F2" s="69"/>
      <c r="G2" s="70"/>
      <c r="H2" s="71"/>
      <c r="I2" s="62"/>
      <c r="J2" s="63"/>
      <c r="K2" s="64"/>
    </row>
    <row r="3" spans="1:11" ht="15">
      <c r="A3" s="61"/>
      <c r="B3" s="66"/>
      <c r="C3" s="67"/>
      <c r="D3" s="66"/>
      <c r="E3" s="68"/>
      <c r="F3" s="69"/>
      <c r="G3" s="70"/>
      <c r="H3" s="71"/>
      <c r="I3" s="62"/>
      <c r="J3" s="63"/>
      <c r="K3" s="64"/>
    </row>
    <row r="4" spans="1:11" ht="15">
      <c r="A4" s="61"/>
      <c r="B4" s="66"/>
      <c r="C4" s="67"/>
      <c r="D4" s="66"/>
      <c r="E4" s="68"/>
      <c r="F4" s="69"/>
      <c r="G4" s="70"/>
      <c r="H4" s="71"/>
      <c r="I4" s="62"/>
      <c r="J4" s="63"/>
      <c r="K4" s="64"/>
    </row>
    <row r="5" spans="1:11" ht="15">
      <c r="A5" s="61"/>
      <c r="B5" s="66"/>
      <c r="C5" s="67"/>
      <c r="D5" s="66"/>
      <c r="E5" s="68"/>
      <c r="F5" s="69"/>
      <c r="G5" s="70"/>
      <c r="H5" s="71"/>
      <c r="I5" s="62"/>
      <c r="J5" s="63"/>
      <c r="K5" s="64"/>
    </row>
    <row r="6" spans="1:11" ht="15">
      <c r="A6" s="61"/>
      <c r="B6" s="66"/>
      <c r="C6" s="67"/>
      <c r="D6" s="66"/>
      <c r="E6" s="68"/>
      <c r="F6" s="69"/>
      <c r="G6" s="70"/>
      <c r="H6" s="71"/>
      <c r="I6" s="62"/>
      <c r="J6" s="63"/>
      <c r="K6" s="64"/>
    </row>
    <row r="7" spans="1:11" ht="15">
      <c r="A7" s="61"/>
      <c r="B7" s="66"/>
      <c r="C7" s="67"/>
      <c r="D7" s="66"/>
      <c r="E7" s="68"/>
      <c r="F7" s="69"/>
      <c r="G7" s="70"/>
      <c r="H7" s="71"/>
      <c r="I7" s="62"/>
      <c r="J7" s="63"/>
      <c r="K7" s="64"/>
    </row>
    <row r="8" spans="1:11" ht="15">
      <c r="A8" s="61"/>
      <c r="B8" s="66"/>
      <c r="C8" s="67"/>
      <c r="D8" s="66"/>
      <c r="E8" s="68"/>
      <c r="F8" s="69"/>
      <c r="G8" s="70"/>
      <c r="H8" s="71"/>
      <c r="I8" s="62"/>
      <c r="J8" s="63"/>
      <c r="K8" s="64"/>
    </row>
    <row r="9" spans="1:11" ht="15">
      <c r="A9" s="61"/>
      <c r="B9" s="66"/>
      <c r="C9" s="67"/>
      <c r="D9" s="66"/>
      <c r="E9" s="68"/>
      <c r="F9" s="69"/>
      <c r="G9" s="70"/>
      <c r="H9" s="71"/>
      <c r="I9" s="62"/>
      <c r="J9" s="63"/>
      <c r="K9" s="64"/>
    </row>
    <row r="10" spans="1:11" ht="15">
      <c r="A10" s="61"/>
      <c r="B10" s="66"/>
      <c r="C10" s="67"/>
      <c r="D10" s="66"/>
      <c r="E10" s="68"/>
      <c r="F10" s="69"/>
      <c r="G10" s="70"/>
      <c r="H10" s="71"/>
      <c r="I10" s="62"/>
      <c r="J10" s="63"/>
      <c r="K10" s="64"/>
    </row>
    <row r="11" spans="1:11" ht="15">
      <c r="A11" s="61"/>
      <c r="B11" s="66"/>
      <c r="C11" s="67"/>
      <c r="D11" s="66"/>
      <c r="E11" s="68"/>
      <c r="F11" s="69"/>
      <c r="G11" s="70"/>
      <c r="H11" s="71"/>
      <c r="I11" s="62"/>
      <c r="J11" s="63"/>
      <c r="K11" s="64"/>
    </row>
    <row r="12" spans="1:11" ht="15">
      <c r="A12" s="61"/>
      <c r="B12" s="66"/>
      <c r="C12" s="67"/>
      <c r="D12" s="66"/>
      <c r="E12" s="68"/>
      <c r="F12" s="69"/>
      <c r="G12" s="70"/>
      <c r="H12" s="71"/>
      <c r="I12" s="62"/>
      <c r="J12" s="63"/>
      <c r="K12" s="64"/>
    </row>
    <row r="13" spans="1:11" ht="15">
      <c r="A13" s="61"/>
      <c r="B13" s="66"/>
      <c r="C13" s="67"/>
      <c r="D13" s="66"/>
      <c r="E13" s="68"/>
      <c r="F13" s="69"/>
      <c r="G13" s="70"/>
      <c r="H13" s="71"/>
      <c r="I13" s="62"/>
      <c r="J13" s="63"/>
      <c r="K13" s="64"/>
    </row>
    <row r="14" spans="1:11" ht="15">
      <c r="A14" s="61"/>
      <c r="B14" s="66"/>
      <c r="C14" s="67"/>
      <c r="D14" s="66"/>
      <c r="E14" s="68"/>
      <c r="F14" s="69"/>
      <c r="G14" s="70"/>
      <c r="H14" s="71"/>
      <c r="I14" s="62"/>
      <c r="J14" s="63"/>
      <c r="K14" s="64"/>
    </row>
    <row r="15" spans="1:11" ht="15">
      <c r="A15" s="61"/>
      <c r="B15" s="66"/>
      <c r="C15" s="67"/>
      <c r="D15" s="66"/>
      <c r="E15" s="68"/>
      <c r="F15" s="69"/>
      <c r="G15" s="70"/>
      <c r="H15" s="71"/>
      <c r="I15" s="62"/>
      <c r="J15" s="63"/>
      <c r="K15" s="64"/>
    </row>
    <row r="16" spans="1:11" ht="15">
      <c r="A16" s="61"/>
      <c r="B16" s="66"/>
      <c r="C16" s="67"/>
      <c r="D16" s="66"/>
      <c r="E16" s="68"/>
      <c r="F16" s="69"/>
      <c r="G16" s="70"/>
      <c r="H16" s="71"/>
      <c r="I16" s="62"/>
      <c r="J16" s="63"/>
      <c r="K16" s="64"/>
    </row>
    <row r="17" spans="1:11" ht="15">
      <c r="A17" s="61"/>
      <c r="B17" s="66"/>
      <c r="C17" s="67"/>
      <c r="D17" s="66"/>
      <c r="E17" s="68"/>
      <c r="F17" s="69"/>
      <c r="G17" s="70"/>
      <c r="H17" s="71"/>
      <c r="I17" s="62"/>
      <c r="J17" s="63"/>
      <c r="K17" s="64"/>
    </row>
    <row r="18" spans="1:11" ht="15">
      <c r="A18" s="61"/>
      <c r="B18" s="66"/>
      <c r="C18" s="67"/>
      <c r="D18" s="66"/>
      <c r="E18" s="68"/>
      <c r="F18" s="69"/>
      <c r="G18" s="70"/>
      <c r="H18" s="71"/>
      <c r="I18" s="62"/>
      <c r="J18" s="63"/>
      <c r="K18" s="64"/>
    </row>
    <row r="19" spans="1:11" ht="15">
      <c r="A19" s="61"/>
      <c r="B19" s="66"/>
      <c r="C19" s="67"/>
      <c r="D19" s="66"/>
      <c r="E19" s="68"/>
      <c r="F19" s="69"/>
      <c r="G19" s="70"/>
      <c r="H19" s="71"/>
      <c r="I19" s="62"/>
      <c r="J19" s="63"/>
      <c r="K19" s="64"/>
    </row>
    <row r="20" spans="1:11" ht="15">
      <c r="A20" s="61"/>
      <c r="B20" s="66"/>
      <c r="C20" s="67"/>
      <c r="D20" s="66"/>
      <c r="E20" s="68"/>
      <c r="F20" s="69"/>
      <c r="G20" s="70"/>
      <c r="H20" s="71"/>
      <c r="I20" s="62"/>
      <c r="J20" s="63"/>
      <c r="K20" s="64"/>
    </row>
    <row r="21" spans="1:11" ht="15">
      <c r="A21" s="61"/>
      <c r="B21" s="66"/>
      <c r="C21" s="67"/>
      <c r="D21" s="66"/>
      <c r="E21" s="68"/>
      <c r="F21" s="69"/>
      <c r="G21" s="70"/>
      <c r="H21" s="71"/>
      <c r="I21" s="62"/>
      <c r="J21" s="63"/>
      <c r="K21" s="64"/>
    </row>
    <row r="22" spans="1:11" ht="15">
      <c r="A22" s="61"/>
      <c r="B22" s="66"/>
      <c r="C22" s="67"/>
      <c r="D22" s="66"/>
      <c r="E22" s="68"/>
      <c r="F22" s="69"/>
      <c r="G22" s="70"/>
      <c r="H22" s="71"/>
      <c r="I22" s="62"/>
      <c r="J22" s="63"/>
      <c r="K22" s="64"/>
    </row>
    <row r="23" spans="1:11" ht="15">
      <c r="A23" s="61"/>
      <c r="B23" s="66"/>
      <c r="C23" s="67"/>
      <c r="D23" s="66"/>
      <c r="E23" s="68"/>
      <c r="F23" s="69"/>
      <c r="G23" s="70"/>
      <c r="H23" s="71"/>
      <c r="I23" s="62"/>
      <c r="J23" s="63"/>
      <c r="K23" s="64"/>
    </row>
    <row r="24" spans="1:11" ht="15">
      <c r="A24" s="61"/>
      <c r="B24" s="66"/>
      <c r="C24" s="67"/>
      <c r="D24" s="66"/>
      <c r="E24" s="68"/>
      <c r="F24" s="69"/>
      <c r="G24" s="70"/>
      <c r="H24" s="71"/>
      <c r="I24" s="62"/>
      <c r="J24" s="63"/>
      <c r="K24" s="64"/>
    </row>
    <row r="25" spans="1:11" ht="15">
      <c r="A25" s="61"/>
      <c r="B25" s="66"/>
      <c r="C25" s="67"/>
      <c r="D25" s="66"/>
      <c r="E25" s="68"/>
      <c r="F25" s="69"/>
      <c r="G25" s="70"/>
      <c r="H25" s="71"/>
      <c r="I25" s="62"/>
      <c r="J25" s="63"/>
      <c r="K25" s="64"/>
    </row>
    <row r="26" spans="1:11" ht="15">
      <c r="A26" s="61"/>
      <c r="B26" s="66"/>
      <c r="C26" s="67"/>
      <c r="D26" s="66"/>
      <c r="E26" s="68"/>
      <c r="F26" s="69"/>
      <c r="G26" s="70"/>
      <c r="H26" s="71"/>
      <c r="I26" s="62"/>
      <c r="J26" s="63"/>
      <c r="K26" s="64"/>
    </row>
    <row r="27" spans="1:11" ht="15">
      <c r="A27" s="61"/>
      <c r="B27" s="66"/>
      <c r="C27" s="67"/>
      <c r="D27" s="66"/>
      <c r="E27" s="68"/>
      <c r="F27" s="69"/>
      <c r="G27" s="70"/>
      <c r="H27" s="71"/>
      <c r="I27" s="62"/>
      <c r="J27" s="63"/>
      <c r="K27" s="64"/>
    </row>
    <row r="28" spans="1:11" ht="15">
      <c r="A28" s="61"/>
      <c r="B28" s="66"/>
      <c r="C28" s="67"/>
      <c r="D28" s="66"/>
      <c r="E28" s="68"/>
      <c r="F28" s="69"/>
      <c r="G28" s="70"/>
      <c r="H28" s="71"/>
      <c r="I28" s="62"/>
      <c r="J28" s="63"/>
      <c r="K28" s="64"/>
    </row>
    <row r="29" spans="1:11" ht="15">
      <c r="A29" s="61"/>
      <c r="B29" s="66"/>
      <c r="C29" s="67"/>
      <c r="D29" s="66"/>
      <c r="E29" s="68"/>
      <c r="F29" s="69"/>
      <c r="G29" s="70"/>
      <c r="H29" s="71"/>
      <c r="I29" s="62"/>
      <c r="J29" s="63"/>
      <c r="K29" s="64"/>
    </row>
    <row r="30" spans="1:11" ht="15">
      <c r="A30" s="61"/>
      <c r="B30" s="66"/>
      <c r="C30" s="67"/>
      <c r="D30" s="66"/>
      <c r="E30" s="68"/>
      <c r="F30" s="69"/>
      <c r="G30" s="70"/>
      <c r="H30" s="71"/>
      <c r="I30" s="62"/>
      <c r="J30" s="63"/>
      <c r="K30" s="64"/>
    </row>
    <row r="31" spans="1:11" ht="15">
      <c r="A31" s="61"/>
      <c r="B31" s="66"/>
      <c r="C31" s="67"/>
      <c r="D31" s="66"/>
      <c r="E31" s="68"/>
      <c r="F31" s="69"/>
      <c r="G31" s="70"/>
      <c r="H31" s="71"/>
      <c r="I31" s="62"/>
      <c r="J31" s="63"/>
      <c r="K31" s="64"/>
    </row>
    <row r="32" spans="1:11" ht="15">
      <c r="A32" s="61"/>
      <c r="B32" s="66"/>
      <c r="C32" s="67"/>
      <c r="D32" s="66"/>
      <c r="E32" s="68"/>
      <c r="F32" s="69"/>
      <c r="G32" s="70"/>
      <c r="H32" s="71"/>
      <c r="I32" s="62"/>
      <c r="J32" s="63"/>
      <c r="K32" s="64"/>
    </row>
    <row r="33" spans="1:11" ht="15">
      <c r="A33" s="61"/>
      <c r="B33" s="66"/>
      <c r="C33" s="67"/>
      <c r="D33" s="66"/>
      <c r="E33" s="68"/>
      <c r="F33" s="69"/>
      <c r="G33" s="70"/>
      <c r="H33" s="71"/>
      <c r="I33" s="60"/>
      <c r="J33" s="63"/>
      <c r="K33" s="64"/>
    </row>
    <row r="34" spans="1:11" ht="15">
      <c r="A34" s="61"/>
      <c r="B34" s="66"/>
      <c r="C34" s="67"/>
      <c r="D34" s="66"/>
      <c r="E34" s="68"/>
      <c r="F34" s="69"/>
      <c r="G34" s="70"/>
      <c r="H34" s="71"/>
      <c r="I34" s="62"/>
      <c r="J34" s="63"/>
      <c r="K34" s="64"/>
    </row>
    <row r="35" spans="1:11" ht="15">
      <c r="A35" s="61"/>
      <c r="B35" s="66"/>
      <c r="C35" s="67"/>
      <c r="D35" s="66"/>
      <c r="E35" s="68"/>
      <c r="F35" s="69"/>
      <c r="G35" s="70"/>
      <c r="H35" s="71"/>
      <c r="I35" s="60"/>
      <c r="J35" s="63"/>
      <c r="K35" s="64"/>
    </row>
    <row r="36" spans="1:11" ht="15">
      <c r="A36" s="61"/>
      <c r="B36" s="66"/>
      <c r="C36" s="67"/>
      <c r="D36" s="66"/>
      <c r="E36" s="68"/>
      <c r="F36" s="69"/>
      <c r="G36" s="70"/>
      <c r="H36" s="71"/>
      <c r="I36" s="62"/>
      <c r="J36" s="63"/>
      <c r="K36" s="64"/>
    </row>
    <row r="37" spans="1:11" ht="15">
      <c r="A37" s="61"/>
      <c r="B37" s="66"/>
      <c r="C37" s="67"/>
      <c r="D37" s="66"/>
      <c r="E37" s="68"/>
      <c r="F37" s="69"/>
      <c r="G37" s="70"/>
      <c r="H37" s="71"/>
      <c r="I37" s="62"/>
      <c r="J37" s="63"/>
      <c r="K37" s="64"/>
    </row>
    <row r="38" spans="1:11" ht="15">
      <c r="A38" s="61"/>
      <c r="B38" s="66"/>
      <c r="C38" s="67"/>
      <c r="D38" s="66"/>
      <c r="E38" s="68"/>
      <c r="F38" s="69"/>
      <c r="G38" s="70"/>
      <c r="H38" s="71"/>
      <c r="I38" s="62"/>
      <c r="J38" s="63"/>
      <c r="K38" s="64"/>
    </row>
    <row r="39" spans="1:11" ht="15">
      <c r="A39" s="61"/>
      <c r="B39" s="66"/>
      <c r="C39" s="67"/>
      <c r="D39" s="66"/>
      <c r="E39" s="68"/>
      <c r="F39" s="69"/>
      <c r="G39" s="70"/>
      <c r="H39" s="71"/>
      <c r="I39" s="62"/>
      <c r="J39" s="63"/>
      <c r="K39" s="64"/>
    </row>
    <row r="40" spans="1:11" ht="15">
      <c r="A40" s="61"/>
      <c r="B40" s="66"/>
      <c r="C40" s="67"/>
      <c r="D40" s="66"/>
      <c r="E40" s="68"/>
      <c r="F40" s="69"/>
      <c r="G40" s="70"/>
      <c r="H40" s="71"/>
      <c r="I40" s="62"/>
      <c r="J40" s="63"/>
      <c r="K40" s="64"/>
    </row>
    <row r="41" spans="1:11" ht="15">
      <c r="A41" s="61"/>
      <c r="B41" s="66"/>
      <c r="C41" s="67"/>
      <c r="D41" s="66"/>
      <c r="E41" s="68"/>
      <c r="F41" s="69"/>
      <c r="G41" s="70"/>
      <c r="H41" s="71"/>
      <c r="I41" s="62"/>
      <c r="J41" s="63"/>
      <c r="K41" s="64"/>
    </row>
    <row r="42" spans="1:11" ht="15">
      <c r="A42" s="61"/>
      <c r="B42" s="66"/>
      <c r="C42" s="67"/>
      <c r="D42" s="66"/>
      <c r="E42" s="68"/>
      <c r="F42" s="69"/>
      <c r="G42" s="70"/>
      <c r="H42" s="71"/>
      <c r="I42" s="62"/>
      <c r="J42" s="63"/>
      <c r="K42" s="64"/>
    </row>
    <row r="43" spans="1:11" ht="15">
      <c r="A43" s="61"/>
      <c r="B43" s="66"/>
      <c r="C43" s="67"/>
      <c r="D43" s="66"/>
      <c r="E43" s="68"/>
      <c r="F43" s="69"/>
      <c r="G43" s="70"/>
      <c r="H43" s="71"/>
      <c r="I43" s="62"/>
      <c r="J43" s="63"/>
      <c r="K43" s="64"/>
    </row>
    <row r="44" spans="1:11" ht="15">
      <c r="A44" s="61"/>
      <c r="B44" s="66"/>
      <c r="C44" s="67"/>
      <c r="D44" s="66"/>
      <c r="E44" s="68"/>
      <c r="F44" s="69"/>
      <c r="G44" s="70"/>
      <c r="H44" s="71"/>
      <c r="I44" s="62"/>
      <c r="J44" s="63"/>
      <c r="K44" s="64"/>
    </row>
    <row r="45" spans="1:11" ht="15">
      <c r="A45" s="61"/>
      <c r="B45" s="66"/>
      <c r="C45" s="67"/>
      <c r="D45" s="66"/>
      <c r="E45" s="68"/>
      <c r="F45" s="69"/>
      <c r="G45" s="70"/>
      <c r="H45" s="71"/>
      <c r="I45" s="62"/>
      <c r="J45" s="63"/>
      <c r="K45" s="64"/>
    </row>
    <row r="46" spans="1:11" ht="15">
      <c r="A46" s="61"/>
      <c r="B46" s="66"/>
      <c r="C46" s="67"/>
      <c r="D46" s="66"/>
      <c r="E46" s="68"/>
      <c r="F46" s="69"/>
      <c r="G46" s="70"/>
      <c r="H46" s="71"/>
      <c r="I46" s="62"/>
      <c r="J46" s="63"/>
      <c r="K46" s="64"/>
    </row>
    <row r="47" spans="1:11" ht="15">
      <c r="A47" s="61"/>
      <c r="B47" s="66"/>
      <c r="C47" s="67"/>
      <c r="D47" s="66"/>
      <c r="E47" s="68"/>
      <c r="F47" s="69"/>
      <c r="G47" s="70"/>
      <c r="H47" s="71"/>
      <c r="I47" s="62"/>
      <c r="J47" s="63"/>
      <c r="K47" s="64"/>
    </row>
    <row r="48" spans="1:11" ht="15">
      <c r="A48" s="61"/>
      <c r="B48" s="66"/>
      <c r="C48" s="67"/>
      <c r="D48" s="66"/>
      <c r="E48" s="68"/>
      <c r="F48" s="69"/>
      <c r="G48" s="70"/>
      <c r="H48" s="71"/>
      <c r="I48" s="62"/>
      <c r="J48" s="63"/>
      <c r="K48" s="64"/>
    </row>
    <row r="49" spans="1:11" ht="15">
      <c r="A49" s="61"/>
      <c r="B49" s="66"/>
      <c r="C49" s="67"/>
      <c r="D49" s="66"/>
      <c r="E49" s="68"/>
      <c r="F49" s="69"/>
      <c r="G49" s="70"/>
      <c r="H49" s="71"/>
      <c r="I49" s="62"/>
      <c r="J49" s="63"/>
      <c r="K49" s="64"/>
    </row>
    <row r="50" spans="1:11" ht="15">
      <c r="A50" s="61"/>
      <c r="B50" s="66"/>
      <c r="C50" s="67"/>
      <c r="D50" s="66"/>
      <c r="E50" s="68"/>
      <c r="F50" s="69"/>
      <c r="G50" s="70"/>
      <c r="H50" s="71"/>
      <c r="I50" s="62"/>
      <c r="J50" s="63"/>
      <c r="K50" s="64"/>
    </row>
    <row r="51" spans="1:11" ht="15">
      <c r="A51" s="61"/>
      <c r="B51" s="66"/>
      <c r="C51" s="67"/>
      <c r="D51" s="66"/>
      <c r="E51" s="68"/>
      <c r="F51" s="69"/>
      <c r="G51" s="70"/>
      <c r="H51" s="71"/>
      <c r="I51" s="62"/>
      <c r="J51" s="63"/>
      <c r="K51" s="64"/>
    </row>
    <row r="52" spans="1:11" ht="15">
      <c r="A52" s="61"/>
      <c r="B52" s="66"/>
      <c r="C52" s="67"/>
      <c r="D52" s="66"/>
      <c r="E52" s="68"/>
      <c r="F52" s="69"/>
      <c r="G52" s="70"/>
      <c r="H52" s="71"/>
      <c r="I52" s="62"/>
      <c r="J52" s="63"/>
      <c r="K52" s="64"/>
    </row>
    <row r="53" spans="1:11" ht="15">
      <c r="A53" s="61"/>
      <c r="B53" s="66"/>
      <c r="C53" s="67"/>
      <c r="D53" s="66"/>
      <c r="E53" s="68"/>
      <c r="F53" s="69"/>
      <c r="G53" s="70"/>
      <c r="H53" s="71"/>
      <c r="I53" s="62"/>
      <c r="J53" s="63"/>
      <c r="K53" s="64"/>
    </row>
    <row r="54" spans="1:11" ht="15">
      <c r="A54" s="61"/>
      <c r="B54" s="66"/>
      <c r="C54" s="67"/>
      <c r="D54" s="66"/>
      <c r="E54" s="68"/>
      <c r="F54" s="69"/>
      <c r="G54" s="70"/>
      <c r="H54" s="71"/>
      <c r="I54" s="62"/>
      <c r="J54" s="63"/>
      <c r="K54" s="64"/>
    </row>
    <row r="55" spans="1:11" ht="15">
      <c r="A55" s="61"/>
      <c r="B55" s="66"/>
      <c r="C55" s="67"/>
      <c r="D55" s="66"/>
      <c r="E55" s="68"/>
      <c r="F55" s="69"/>
      <c r="G55" s="70"/>
      <c r="H55" s="71"/>
      <c r="I55" s="62"/>
      <c r="J55" s="63"/>
      <c r="K55" s="64"/>
    </row>
    <row r="56" spans="1:11" ht="15">
      <c r="A56" s="61"/>
      <c r="B56" s="66"/>
      <c r="C56" s="67"/>
      <c r="D56" s="66"/>
      <c r="E56" s="68"/>
      <c r="F56" s="69"/>
      <c r="G56" s="70"/>
      <c r="H56" s="71"/>
      <c r="I56" s="62"/>
      <c r="J56" s="63"/>
      <c r="K56" s="64"/>
    </row>
    <row r="57" spans="1:11" ht="15">
      <c r="A57" s="61"/>
      <c r="B57" s="66"/>
      <c r="C57" s="67"/>
      <c r="D57" s="66"/>
      <c r="E57" s="68"/>
      <c r="F57" s="69"/>
      <c r="G57" s="70"/>
      <c r="H57" s="71"/>
      <c r="I57" s="62"/>
      <c r="J57" s="63"/>
      <c r="K57" s="64"/>
    </row>
    <row r="58" spans="1:11" ht="15">
      <c r="A58" s="61"/>
      <c r="B58" s="66"/>
      <c r="C58" s="67"/>
      <c r="D58" s="66"/>
      <c r="E58" s="68"/>
      <c r="F58" s="69"/>
      <c r="G58" s="70"/>
      <c r="H58" s="71"/>
      <c r="I58" s="62"/>
      <c r="J58" s="63"/>
      <c r="K58" s="64"/>
    </row>
    <row r="59" spans="1:11" ht="15">
      <c r="A59" s="61"/>
      <c r="B59" s="66"/>
      <c r="C59" s="67"/>
      <c r="D59" s="66"/>
      <c r="E59" s="68"/>
      <c r="F59" s="69"/>
      <c r="G59" s="70"/>
      <c r="H59" s="71"/>
      <c r="I59" s="62"/>
      <c r="J59" s="63"/>
      <c r="K59" s="64"/>
    </row>
    <row r="60" spans="1:11" ht="15">
      <c r="A60" s="61"/>
      <c r="B60" s="66"/>
      <c r="C60" s="67"/>
      <c r="D60" s="66"/>
      <c r="E60" s="68"/>
      <c r="F60" s="69"/>
      <c r="G60" s="70"/>
      <c r="H60" s="71"/>
      <c r="I60" s="62"/>
      <c r="J60" s="63"/>
      <c r="K60" s="64"/>
    </row>
    <row r="61" spans="1:11" ht="15">
      <c r="A61" s="61"/>
      <c r="B61" s="66"/>
      <c r="C61" s="67"/>
      <c r="D61" s="66"/>
      <c r="E61" s="68"/>
      <c r="F61" s="69"/>
      <c r="G61" s="70"/>
      <c r="H61" s="71"/>
      <c r="I61" s="62"/>
      <c r="J61" s="63"/>
      <c r="K61" s="64"/>
    </row>
    <row r="62" spans="1:11" ht="15">
      <c r="A62" s="61"/>
      <c r="B62" s="66"/>
      <c r="C62" s="67"/>
      <c r="D62" s="66"/>
      <c r="E62" s="68"/>
      <c r="F62" s="69"/>
      <c r="G62" s="70"/>
      <c r="H62" s="71"/>
      <c r="I62" s="62"/>
      <c r="J62" s="63"/>
      <c r="K62" s="64"/>
    </row>
    <row r="63" spans="1:11" ht="15">
      <c r="A63" s="61"/>
      <c r="B63" s="66"/>
      <c r="C63" s="67"/>
      <c r="D63" s="66"/>
      <c r="E63" s="68"/>
      <c r="F63" s="69"/>
      <c r="G63" s="70"/>
      <c r="H63" s="71"/>
      <c r="I63" s="62"/>
      <c r="J63" s="63"/>
      <c r="K63" s="64"/>
    </row>
    <row r="64" spans="1:11" ht="15">
      <c r="A64" s="61"/>
      <c r="B64" s="66"/>
      <c r="C64" s="67"/>
      <c r="D64" s="66"/>
      <c r="E64" s="68"/>
      <c r="F64" s="69"/>
      <c r="G64" s="70"/>
      <c r="H64" s="71"/>
      <c r="I64" s="62"/>
      <c r="J64" s="63"/>
      <c r="K64" s="64"/>
    </row>
    <row r="65" spans="1:11" ht="15">
      <c r="A65" s="61"/>
      <c r="B65" s="66"/>
      <c r="C65" s="67"/>
      <c r="D65" s="66"/>
      <c r="E65" s="68"/>
      <c r="F65" s="69"/>
      <c r="G65" s="70"/>
      <c r="H65" s="71"/>
      <c r="I65" s="62"/>
      <c r="J65" s="63"/>
      <c r="K65" s="64"/>
    </row>
    <row r="66" spans="1:11" ht="15">
      <c r="A66" s="61"/>
      <c r="B66" s="66"/>
      <c r="C66" s="67"/>
      <c r="D66" s="66"/>
      <c r="E66" s="68"/>
      <c r="F66" s="69"/>
      <c r="G66" s="70"/>
      <c r="H66" s="71"/>
      <c r="I66" s="62"/>
      <c r="J66" s="63"/>
      <c r="K66" s="64"/>
    </row>
    <row r="67" spans="1:11" ht="15">
      <c r="A67" s="61"/>
      <c r="B67" s="66"/>
      <c r="C67" s="67"/>
      <c r="D67" s="66"/>
      <c r="E67" s="68"/>
      <c r="F67" s="69"/>
      <c r="G67" s="70"/>
      <c r="H67" s="71"/>
      <c r="I67" s="62"/>
      <c r="J67" s="63"/>
      <c r="K67" s="64"/>
    </row>
    <row r="68" spans="1:11" ht="15">
      <c r="A68" s="61"/>
      <c r="B68" s="66"/>
      <c r="C68" s="67"/>
      <c r="D68" s="66"/>
      <c r="E68" s="68"/>
      <c r="F68" s="69"/>
      <c r="G68" s="70"/>
      <c r="H68" s="71"/>
      <c r="I68" s="62"/>
      <c r="J68" s="63"/>
      <c r="K68" s="64"/>
    </row>
    <row r="69" spans="1:11" ht="15">
      <c r="A69" s="61"/>
      <c r="B69" s="66"/>
      <c r="C69" s="67"/>
      <c r="D69" s="66"/>
      <c r="E69" s="68"/>
      <c r="F69" s="69"/>
      <c r="G69" s="70"/>
      <c r="H69" s="71"/>
      <c r="I69" s="62"/>
      <c r="J69" s="63"/>
      <c r="K69" s="64"/>
    </row>
    <row r="70" spans="1:11" ht="15">
      <c r="A70" s="61"/>
      <c r="B70" s="66"/>
      <c r="C70" s="67"/>
      <c r="D70" s="66"/>
      <c r="E70" s="68"/>
      <c r="F70" s="69"/>
      <c r="G70" s="70"/>
      <c r="H70" s="71"/>
      <c r="I70" s="62"/>
      <c r="J70" s="63"/>
      <c r="K70" s="64"/>
    </row>
    <row r="71" spans="1:11" ht="15">
      <c r="A71" s="61"/>
      <c r="B71" s="66"/>
      <c r="C71" s="67"/>
      <c r="D71" s="66"/>
      <c r="E71" s="68"/>
      <c r="F71" s="69"/>
      <c r="G71" s="70"/>
      <c r="H71" s="71"/>
      <c r="I71" s="62"/>
      <c r="J71" s="63"/>
      <c r="K71" s="64"/>
    </row>
    <row r="72" spans="1:11" ht="15">
      <c r="A72" s="61"/>
      <c r="B72" s="66"/>
      <c r="C72" s="67"/>
      <c r="D72" s="66"/>
      <c r="E72" s="68"/>
      <c r="F72" s="69"/>
      <c r="G72" s="70"/>
      <c r="H72" s="71"/>
      <c r="I72" s="62"/>
      <c r="J72" s="63"/>
      <c r="K72" s="64"/>
    </row>
    <row r="73" spans="1:11" ht="15">
      <c r="A73" s="61"/>
      <c r="B73" s="66"/>
      <c r="C73" s="67"/>
      <c r="D73" s="66"/>
      <c r="E73" s="68"/>
      <c r="F73" s="69"/>
      <c r="G73" s="70"/>
      <c r="H73" s="71"/>
      <c r="I73" s="62"/>
      <c r="J73" s="63"/>
      <c r="K73" s="64"/>
    </row>
    <row r="74" spans="1:11" ht="15">
      <c r="A74" s="61"/>
      <c r="B74" s="66"/>
      <c r="C74" s="67"/>
      <c r="D74" s="66"/>
      <c r="E74" s="68"/>
      <c r="F74" s="69"/>
      <c r="G74" s="70"/>
      <c r="H74" s="71"/>
      <c r="I74" s="62"/>
      <c r="J74" s="63"/>
      <c r="K74" s="64"/>
    </row>
    <row r="75" spans="1:11" ht="15">
      <c r="A75" s="61"/>
      <c r="B75" s="66"/>
      <c r="C75" s="67"/>
      <c r="D75" s="66"/>
      <c r="E75" s="68"/>
      <c r="F75" s="69"/>
      <c r="G75" s="70"/>
      <c r="H75" s="71"/>
      <c r="I75" s="62"/>
      <c r="J75" s="63"/>
      <c r="K75" s="64"/>
    </row>
    <row r="76" spans="1:11" ht="15">
      <c r="A76" s="61"/>
      <c r="B76" s="66"/>
      <c r="C76" s="67"/>
      <c r="D76" s="66"/>
      <c r="E76" s="68"/>
      <c r="F76" s="69"/>
      <c r="G76" s="70"/>
      <c r="H76" s="71"/>
      <c r="I76" s="62"/>
      <c r="J76" s="63"/>
      <c r="K76" s="64"/>
    </row>
    <row r="77" spans="1:11" ht="15">
      <c r="A77" s="61"/>
      <c r="B77" s="66"/>
      <c r="C77" s="67"/>
      <c r="D77" s="66"/>
      <c r="E77" s="68"/>
      <c r="F77" s="69"/>
      <c r="G77" s="70"/>
      <c r="H77" s="71"/>
      <c r="I77" s="62"/>
      <c r="J77" s="63"/>
      <c r="K77" s="64"/>
    </row>
    <row r="78" spans="1:11" ht="15">
      <c r="A78" s="61"/>
      <c r="B78" s="66"/>
      <c r="C78" s="67"/>
      <c r="D78" s="66"/>
      <c r="E78" s="68"/>
      <c r="F78" s="69"/>
      <c r="G78" s="70"/>
      <c r="H78" s="71"/>
      <c r="I78" s="62"/>
      <c r="J78" s="63"/>
      <c r="K78" s="64"/>
    </row>
    <row r="79" spans="1:11" ht="15">
      <c r="A79" s="61"/>
      <c r="B79" s="66"/>
      <c r="C79" s="67"/>
      <c r="D79" s="66"/>
      <c r="E79" s="68"/>
      <c r="F79" s="69"/>
      <c r="G79" s="70"/>
      <c r="H79" s="71"/>
      <c r="I79" s="62"/>
      <c r="J79" s="63"/>
      <c r="K79" s="64"/>
    </row>
    <row r="80" spans="1:11" ht="15">
      <c r="A80" s="61"/>
      <c r="B80" s="66"/>
      <c r="C80" s="67"/>
      <c r="D80" s="66"/>
      <c r="E80" s="68"/>
      <c r="F80" s="69"/>
      <c r="G80" s="70"/>
      <c r="H80" s="71"/>
      <c r="I80" s="62"/>
      <c r="J80" s="63"/>
      <c r="K80" s="64"/>
    </row>
    <row r="81" spans="1:11" ht="15">
      <c r="A81" s="61"/>
      <c r="B81" s="66"/>
      <c r="C81" s="67"/>
      <c r="D81" s="66"/>
      <c r="E81" s="68"/>
      <c r="F81" s="69"/>
      <c r="G81" s="70"/>
      <c r="H81" s="71"/>
      <c r="I81" s="62"/>
      <c r="J81" s="63"/>
      <c r="K81" s="64"/>
    </row>
    <row r="82" spans="1:11" ht="15">
      <c r="A82" s="61"/>
      <c r="B82" s="66"/>
      <c r="C82" s="67"/>
      <c r="D82" s="66"/>
      <c r="E82" s="68"/>
      <c r="F82" s="69"/>
      <c r="G82" s="70"/>
      <c r="H82" s="71"/>
      <c r="I82" s="62"/>
      <c r="J82" s="63"/>
      <c r="K82" s="64"/>
    </row>
    <row r="83" spans="1:11" ht="15">
      <c r="A83" s="61"/>
      <c r="B83" s="66"/>
      <c r="C83" s="67"/>
      <c r="D83" s="66"/>
      <c r="E83" s="68"/>
      <c r="F83" s="69"/>
      <c r="G83" s="70"/>
      <c r="H83" s="71"/>
      <c r="I83" s="62"/>
      <c r="J83" s="63"/>
      <c r="K83" s="64"/>
    </row>
    <row r="84" spans="1:11" ht="15">
      <c r="A84" s="61"/>
      <c r="B84" s="66"/>
      <c r="C84" s="67"/>
      <c r="D84" s="66"/>
      <c r="E84" s="68"/>
      <c r="F84" s="69"/>
      <c r="G84" s="70"/>
      <c r="H84" s="71"/>
      <c r="I84" s="62"/>
      <c r="J84" s="63"/>
      <c r="K84" s="64"/>
    </row>
    <row r="85" spans="1:11" ht="15">
      <c r="A85" s="61"/>
      <c r="B85" s="66"/>
      <c r="C85" s="67"/>
      <c r="D85" s="66"/>
      <c r="E85" s="68"/>
      <c r="F85" s="69"/>
      <c r="G85" s="70"/>
      <c r="H85" s="71"/>
      <c r="I85" s="62"/>
      <c r="J85" s="63"/>
      <c r="K85" s="64"/>
    </row>
    <row r="86" spans="1:11" ht="15">
      <c r="A86" s="61"/>
      <c r="B86" s="66"/>
      <c r="C86" s="67"/>
      <c r="D86" s="66"/>
      <c r="E86" s="68"/>
      <c r="F86" s="69"/>
      <c r="G86" s="70"/>
      <c r="H86" s="71"/>
      <c r="I86" s="62"/>
      <c r="J86" s="63"/>
      <c r="K86" s="64"/>
    </row>
    <row r="87" spans="1:11" ht="15">
      <c r="A87" s="61"/>
      <c r="B87" s="66"/>
      <c r="C87" s="67"/>
      <c r="D87" s="66"/>
      <c r="E87" s="68"/>
      <c r="F87" s="69"/>
      <c r="G87" s="70"/>
      <c r="H87" s="71"/>
      <c r="I87" s="62"/>
      <c r="J87" s="63"/>
      <c r="K87" s="64"/>
    </row>
    <row r="88" spans="1:11" ht="15">
      <c r="A88" s="61"/>
      <c r="B88" s="66"/>
      <c r="C88" s="67"/>
      <c r="D88" s="66"/>
      <c r="E88" s="68"/>
      <c r="F88" s="69"/>
      <c r="G88" s="70"/>
      <c r="H88" s="71"/>
      <c r="I88" s="62"/>
      <c r="J88" s="63"/>
      <c r="K88" s="64"/>
    </row>
    <row r="89" spans="1:11" ht="15">
      <c r="A89" s="61"/>
      <c r="B89" s="66"/>
      <c r="C89" s="67"/>
      <c r="D89" s="66"/>
      <c r="E89" s="68"/>
      <c r="F89" s="69"/>
      <c r="G89" s="70"/>
      <c r="H89" s="71"/>
      <c r="I89" s="62"/>
      <c r="J89" s="63"/>
      <c r="K89" s="64"/>
    </row>
    <row r="90" spans="1:11" ht="15">
      <c r="A90" s="61"/>
      <c r="B90" s="66"/>
      <c r="C90" s="67"/>
      <c r="D90" s="66"/>
      <c r="E90" s="68"/>
      <c r="F90" s="69"/>
      <c r="G90" s="70"/>
      <c r="H90" s="71"/>
      <c r="I90" s="62"/>
      <c r="J90" s="63"/>
      <c r="K90" s="64"/>
    </row>
    <row r="91" spans="1:11" ht="15">
      <c r="A91" s="61"/>
      <c r="B91" s="66"/>
      <c r="C91" s="67"/>
      <c r="D91" s="66"/>
      <c r="E91" s="68"/>
      <c r="F91" s="69"/>
      <c r="G91" s="70"/>
      <c r="H91" s="71"/>
      <c r="I91" s="62"/>
      <c r="J91" s="63"/>
      <c r="K91" s="64"/>
    </row>
    <row r="92" spans="1:11" ht="15">
      <c r="A92" s="61"/>
      <c r="B92" s="66"/>
      <c r="C92" s="67"/>
      <c r="D92" s="66"/>
      <c r="E92" s="68"/>
      <c r="F92" s="69"/>
      <c r="G92" s="70"/>
      <c r="H92" s="71"/>
      <c r="I92" s="62"/>
      <c r="J92" s="63"/>
      <c r="K92" s="64"/>
    </row>
    <row r="93" spans="1:11" ht="15">
      <c r="A93" s="61"/>
      <c r="B93" s="66"/>
      <c r="C93" s="67"/>
      <c r="D93" s="66"/>
      <c r="E93" s="68"/>
      <c r="F93" s="69"/>
      <c r="G93" s="70"/>
      <c r="H93" s="71"/>
      <c r="I93" s="62"/>
      <c r="J93" s="63"/>
      <c r="K93" s="64"/>
    </row>
    <row r="94" spans="1:11" ht="15">
      <c r="A94" s="61"/>
      <c r="B94" s="66"/>
      <c r="C94" s="67"/>
      <c r="D94" s="66"/>
      <c r="E94" s="68"/>
      <c r="F94" s="69"/>
      <c r="G94" s="70"/>
      <c r="H94" s="71"/>
      <c r="I94" s="62"/>
      <c r="J94" s="63"/>
      <c r="K94" s="64"/>
    </row>
    <row r="95" spans="1:11" ht="15">
      <c r="A95" s="61"/>
      <c r="B95" s="66"/>
      <c r="C95" s="67"/>
      <c r="D95" s="66"/>
      <c r="E95" s="68"/>
      <c r="F95" s="69"/>
      <c r="G95" s="70"/>
      <c r="H95" s="71"/>
      <c r="I95" s="62"/>
      <c r="J95" s="63"/>
      <c r="K95" s="64"/>
    </row>
    <row r="96" spans="1:11" ht="15">
      <c r="A96" s="61"/>
      <c r="B96" s="66"/>
      <c r="C96" s="67"/>
      <c r="D96" s="66"/>
      <c r="E96" s="68"/>
      <c r="F96" s="69"/>
      <c r="G96" s="70"/>
      <c r="H96" s="71"/>
      <c r="I96" s="62"/>
      <c r="J96" s="63"/>
      <c r="K96" s="64"/>
    </row>
    <row r="97" spans="1:11" ht="15">
      <c r="A97" s="61"/>
      <c r="B97" s="66"/>
      <c r="C97" s="67"/>
      <c r="D97" s="66"/>
      <c r="E97" s="68"/>
      <c r="F97" s="69"/>
      <c r="G97" s="70"/>
      <c r="H97" s="71"/>
      <c r="I97" s="62"/>
      <c r="J97" s="63"/>
      <c r="K97" s="64"/>
    </row>
    <row r="98" spans="1:11" ht="15">
      <c r="A98" s="61"/>
      <c r="B98" s="66"/>
      <c r="C98" s="67"/>
      <c r="D98" s="66"/>
      <c r="E98" s="68"/>
      <c r="F98" s="69"/>
      <c r="G98" s="70"/>
      <c r="H98" s="71"/>
      <c r="I98" s="62"/>
      <c r="J98" s="63"/>
      <c r="K98" s="64"/>
    </row>
    <row r="99" spans="1:11" ht="15">
      <c r="A99" s="61"/>
      <c r="B99" s="66"/>
      <c r="C99" s="67"/>
      <c r="D99" s="66"/>
      <c r="E99" s="68"/>
      <c r="F99" s="69"/>
      <c r="G99" s="70"/>
      <c r="H99" s="71"/>
      <c r="I99" s="62"/>
      <c r="J99" s="63"/>
      <c r="K99" s="64"/>
    </row>
    <row r="100" spans="1:11" ht="15">
      <c r="A100" s="61"/>
      <c r="B100" s="66"/>
      <c r="C100" s="67"/>
      <c r="D100" s="66"/>
      <c r="E100" s="68"/>
      <c r="F100" s="69"/>
      <c r="G100" s="70"/>
      <c r="H100" s="71"/>
      <c r="I100" s="62"/>
      <c r="J100" s="63"/>
      <c r="K100" s="64"/>
    </row>
    <row r="101" spans="1:11" ht="15">
      <c r="A101" s="61"/>
      <c r="B101" s="66"/>
      <c r="C101" s="67"/>
      <c r="D101" s="66"/>
      <c r="E101" s="68"/>
      <c r="F101" s="69"/>
      <c r="G101" s="70"/>
      <c r="H101" s="71"/>
      <c r="I101" s="62"/>
      <c r="J101" s="63"/>
      <c r="K101" s="64"/>
    </row>
    <row r="102" spans="1:11" ht="15">
      <c r="A102" s="61"/>
      <c r="B102" s="66"/>
      <c r="C102" s="67"/>
      <c r="D102" s="66"/>
      <c r="E102" s="68"/>
      <c r="F102" s="69"/>
      <c r="G102" s="70"/>
      <c r="H102" s="71"/>
      <c r="I102" s="62"/>
      <c r="J102" s="63"/>
      <c r="K102" s="64"/>
    </row>
    <row r="103" spans="1:11" ht="15">
      <c r="A103" s="61"/>
      <c r="B103" s="66"/>
      <c r="C103" s="67"/>
      <c r="D103" s="66"/>
      <c r="E103" s="68"/>
      <c r="F103" s="69"/>
      <c r="G103" s="70"/>
      <c r="H103" s="71"/>
      <c r="I103" s="62"/>
      <c r="J103" s="63"/>
      <c r="K103" s="64"/>
    </row>
    <row r="104" spans="1:11" ht="15">
      <c r="A104" s="61"/>
      <c r="B104" s="66"/>
      <c r="C104" s="67"/>
      <c r="D104" s="66"/>
      <c r="E104" s="68"/>
      <c r="F104" s="69"/>
      <c r="G104" s="70"/>
      <c r="H104" s="71"/>
      <c r="I104" s="62"/>
      <c r="J104" s="63"/>
      <c r="K104" s="64"/>
    </row>
    <row r="105" spans="1:11" ht="15">
      <c r="A105" s="61"/>
      <c r="B105" s="66"/>
      <c r="C105" s="67"/>
      <c r="D105" s="66"/>
      <c r="E105" s="68"/>
      <c r="F105" s="69"/>
      <c r="G105" s="70"/>
      <c r="H105" s="71"/>
      <c r="I105" s="62"/>
      <c r="J105" s="63"/>
      <c r="K105" s="64"/>
    </row>
    <row r="106" spans="1:11" ht="15">
      <c r="A106" s="61"/>
      <c r="B106" s="66"/>
      <c r="C106" s="67"/>
      <c r="D106" s="66"/>
      <c r="E106" s="68"/>
      <c r="F106" s="69"/>
      <c r="G106" s="70"/>
      <c r="H106" s="71"/>
      <c r="I106" s="62"/>
      <c r="J106" s="63"/>
      <c r="K106" s="64"/>
    </row>
    <row r="107" spans="1:11" ht="15">
      <c r="A107" s="61"/>
      <c r="B107" s="66"/>
      <c r="C107" s="67"/>
      <c r="D107" s="66"/>
      <c r="E107" s="68"/>
      <c r="F107" s="69"/>
      <c r="G107" s="70"/>
      <c r="H107" s="71"/>
      <c r="I107" s="62"/>
      <c r="J107" s="63"/>
      <c r="K107" s="64"/>
    </row>
    <row r="108" spans="1:11" ht="15">
      <c r="A108" s="61"/>
      <c r="B108" s="66"/>
      <c r="C108" s="67"/>
      <c r="D108" s="66"/>
      <c r="E108" s="68"/>
      <c r="F108" s="69"/>
      <c r="G108" s="70"/>
      <c r="H108" s="71"/>
      <c r="I108" s="62"/>
      <c r="J108" s="63"/>
      <c r="K108" s="64"/>
    </row>
    <row r="109" spans="1:11" ht="15">
      <c r="A109" s="61"/>
      <c r="B109" s="66"/>
      <c r="C109" s="67"/>
      <c r="D109" s="66"/>
      <c r="E109" s="68"/>
      <c r="F109" s="69"/>
      <c r="G109" s="70"/>
      <c r="H109" s="71"/>
      <c r="I109" s="60"/>
      <c r="J109" s="63"/>
      <c r="K109" s="64"/>
    </row>
    <row r="110" spans="1:11" ht="15">
      <c r="A110" s="61"/>
      <c r="B110" s="66"/>
      <c r="C110" s="67"/>
      <c r="D110" s="66"/>
      <c r="E110" s="68"/>
      <c r="F110" s="69"/>
      <c r="G110" s="70"/>
      <c r="H110" s="71"/>
      <c r="I110" s="62"/>
      <c r="J110" s="63"/>
      <c r="K110" s="64"/>
    </row>
    <row r="111" spans="1:11" ht="15">
      <c r="A111" s="61"/>
      <c r="B111" s="66"/>
      <c r="C111" s="67"/>
      <c r="D111" s="66"/>
      <c r="E111" s="68"/>
      <c r="F111" s="69"/>
      <c r="G111" s="70"/>
      <c r="H111" s="71"/>
      <c r="I111" s="60"/>
      <c r="J111" s="63"/>
      <c r="K111" s="64"/>
    </row>
    <row r="112" spans="1:11" ht="15">
      <c r="A112" s="61"/>
      <c r="B112" s="66"/>
      <c r="C112" s="67"/>
      <c r="D112" s="66"/>
      <c r="E112" s="68"/>
      <c r="F112" s="69"/>
      <c r="G112" s="70"/>
      <c r="H112" s="71"/>
      <c r="I112" s="62"/>
      <c r="J112" s="63"/>
      <c r="K112" s="64"/>
    </row>
    <row r="113" spans="1:11" ht="15">
      <c r="A113" s="61"/>
      <c r="B113" s="66"/>
      <c r="C113" s="67"/>
      <c r="D113" s="66"/>
      <c r="E113" s="68"/>
      <c r="F113" s="69"/>
      <c r="G113" s="70"/>
      <c r="H113" s="71"/>
      <c r="I113" s="62"/>
      <c r="J113" s="63"/>
      <c r="K113" s="64"/>
    </row>
    <row r="114" spans="1:11" ht="15">
      <c r="A114" s="61"/>
      <c r="B114" s="66"/>
      <c r="C114" s="67"/>
      <c r="D114" s="66"/>
      <c r="E114" s="68"/>
      <c r="F114" s="69"/>
      <c r="G114" s="70"/>
      <c r="H114" s="71"/>
      <c r="I114" s="62"/>
      <c r="J114" s="63"/>
      <c r="K114" s="64"/>
    </row>
    <row r="115" spans="1:11" ht="15">
      <c r="A115" s="61"/>
      <c r="B115" s="66"/>
      <c r="C115" s="67"/>
      <c r="D115" s="66"/>
      <c r="E115" s="68"/>
      <c r="F115" s="69"/>
      <c r="G115" s="70"/>
      <c r="H115" s="71"/>
      <c r="I115" s="62"/>
      <c r="J115" s="63"/>
      <c r="K115" s="64"/>
    </row>
    <row r="116" spans="1:11" ht="15">
      <c r="A116" s="61"/>
      <c r="B116" s="66"/>
      <c r="C116" s="67"/>
      <c r="D116" s="66"/>
      <c r="E116" s="68"/>
      <c r="F116" s="69"/>
      <c r="G116" s="70"/>
      <c r="H116" s="71"/>
      <c r="I116" s="62"/>
      <c r="J116" s="63"/>
      <c r="K116" s="64"/>
    </row>
    <row r="117" spans="1:11" ht="15">
      <c r="A117" s="61"/>
      <c r="B117" s="66"/>
      <c r="C117" s="67"/>
      <c r="D117" s="66"/>
      <c r="E117" s="68"/>
      <c r="F117" s="69"/>
      <c r="G117" s="70"/>
      <c r="H117" s="71"/>
      <c r="I117" s="62"/>
      <c r="J117" s="63"/>
      <c r="K117" s="64"/>
    </row>
    <row r="118" spans="1:11" ht="15">
      <c r="A118" s="61"/>
      <c r="B118" s="66"/>
      <c r="C118" s="67"/>
      <c r="D118" s="66"/>
      <c r="E118" s="68"/>
      <c r="F118" s="69"/>
      <c r="G118" s="70"/>
      <c r="H118" s="71"/>
      <c r="I118" s="62"/>
      <c r="J118" s="63"/>
      <c r="K118" s="64"/>
    </row>
    <row r="119" spans="1:11" ht="15">
      <c r="A119" s="61"/>
      <c r="B119" s="66"/>
      <c r="C119" s="67"/>
      <c r="D119" s="66"/>
      <c r="E119" s="68"/>
      <c r="F119" s="69"/>
      <c r="G119" s="70"/>
      <c r="H119" s="71"/>
      <c r="I119" s="62"/>
      <c r="J119" s="63"/>
      <c r="K119" s="64"/>
    </row>
    <row r="120" spans="1:11" ht="15">
      <c r="A120" s="61"/>
      <c r="B120" s="66"/>
      <c r="C120" s="67"/>
      <c r="D120" s="66"/>
      <c r="E120" s="68"/>
      <c r="F120" s="69"/>
      <c r="G120" s="70"/>
      <c r="H120" s="71"/>
      <c r="I120" s="62"/>
      <c r="J120" s="63"/>
      <c r="K120" s="64"/>
    </row>
    <row r="121" spans="1:11" ht="15">
      <c r="A121" s="61"/>
      <c r="B121" s="66"/>
      <c r="C121" s="67"/>
      <c r="D121" s="66"/>
      <c r="E121" s="68"/>
      <c r="F121" s="69"/>
      <c r="G121" s="70"/>
      <c r="H121" s="71"/>
      <c r="I121" s="62"/>
      <c r="J121" s="63"/>
      <c r="K121" s="64"/>
    </row>
    <row r="122" spans="1:11" ht="15">
      <c r="A122" s="61"/>
      <c r="B122" s="66"/>
      <c r="C122" s="67"/>
      <c r="D122" s="66"/>
      <c r="E122" s="68"/>
      <c r="F122" s="69"/>
      <c r="G122" s="70"/>
      <c r="H122" s="71"/>
      <c r="I122" s="62"/>
      <c r="J122" s="63"/>
      <c r="K122" s="64"/>
    </row>
    <row r="123" spans="1:11" ht="15">
      <c r="A123" s="61"/>
      <c r="B123" s="66"/>
      <c r="C123" s="67"/>
      <c r="D123" s="66"/>
      <c r="E123" s="68"/>
      <c r="F123" s="69"/>
      <c r="G123" s="70"/>
      <c r="H123" s="71"/>
      <c r="I123" s="62"/>
      <c r="J123" s="63"/>
      <c r="K123" s="64"/>
    </row>
    <row r="124" spans="1:11" ht="15">
      <c r="A124" s="61"/>
      <c r="B124" s="66"/>
      <c r="C124" s="67"/>
      <c r="D124" s="66"/>
      <c r="E124" s="68"/>
      <c r="F124" s="69"/>
      <c r="G124" s="70"/>
      <c r="H124" s="71"/>
      <c r="I124" s="62"/>
      <c r="J124" s="63"/>
      <c r="K124" s="64"/>
    </row>
    <row r="125" spans="1:11" ht="15">
      <c r="A125" s="61"/>
      <c r="B125" s="66"/>
      <c r="C125" s="67"/>
      <c r="D125" s="66"/>
      <c r="E125" s="68"/>
      <c r="F125" s="69"/>
      <c r="G125" s="70"/>
      <c r="H125" s="71"/>
      <c r="I125" s="62"/>
      <c r="J125" s="63"/>
      <c r="K125" s="64"/>
    </row>
    <row r="126" spans="1:11" ht="15">
      <c r="A126" s="61"/>
      <c r="B126" s="66"/>
      <c r="C126" s="67"/>
      <c r="D126" s="66"/>
      <c r="E126" s="68"/>
      <c r="F126" s="69"/>
      <c r="G126" s="70"/>
      <c r="H126" s="71"/>
      <c r="I126" s="62"/>
      <c r="J126" s="63"/>
      <c r="K126" s="64"/>
    </row>
    <row r="127" spans="1:11" ht="15">
      <c r="A127" s="61"/>
      <c r="B127" s="66"/>
      <c r="C127" s="67"/>
      <c r="D127" s="66"/>
      <c r="E127" s="68"/>
      <c r="F127" s="69"/>
      <c r="G127" s="70"/>
      <c r="H127" s="71"/>
      <c r="I127" s="62"/>
      <c r="J127" s="63"/>
      <c r="K127" s="64"/>
    </row>
    <row r="128" spans="1:11" ht="15">
      <c r="A128" s="61"/>
      <c r="B128" s="66"/>
      <c r="C128" s="67"/>
      <c r="D128" s="66"/>
      <c r="E128" s="68"/>
      <c r="F128" s="69"/>
      <c r="G128" s="70"/>
      <c r="H128" s="71"/>
      <c r="I128" s="62"/>
      <c r="J128" s="63"/>
      <c r="K128" s="64"/>
    </row>
    <row r="129" spans="1:11" ht="15">
      <c r="A129" s="61"/>
      <c r="B129" s="66"/>
      <c r="C129" s="67"/>
      <c r="D129" s="66"/>
      <c r="E129" s="68"/>
      <c r="F129" s="69"/>
      <c r="G129" s="70"/>
      <c r="H129" s="71"/>
      <c r="I129" s="62"/>
      <c r="J129" s="63"/>
      <c r="K129" s="64"/>
    </row>
    <row r="130" spans="1:11" ht="15">
      <c r="A130" s="61"/>
      <c r="B130" s="66"/>
      <c r="C130" s="67"/>
      <c r="D130" s="66"/>
      <c r="E130" s="68"/>
      <c r="F130" s="69"/>
      <c r="G130" s="70"/>
      <c r="H130" s="71"/>
      <c r="I130" s="62"/>
      <c r="J130" s="63"/>
      <c r="K130" s="64"/>
    </row>
    <row r="131" spans="1:11" ht="15">
      <c r="A131" s="61"/>
      <c r="B131" s="66"/>
      <c r="C131" s="67"/>
      <c r="D131" s="66"/>
      <c r="E131" s="68"/>
      <c r="F131" s="69"/>
      <c r="G131" s="70"/>
      <c r="H131" s="71"/>
      <c r="I131" s="62"/>
      <c r="J131" s="63"/>
      <c r="K131" s="64"/>
    </row>
    <row r="132" spans="1:11" ht="15">
      <c r="A132" s="61"/>
      <c r="B132" s="66"/>
      <c r="C132" s="67"/>
      <c r="D132" s="66"/>
      <c r="E132" s="68"/>
      <c r="F132" s="69"/>
      <c r="G132" s="70"/>
      <c r="H132" s="71"/>
      <c r="I132" s="62"/>
      <c r="J132" s="63"/>
      <c r="K132" s="64"/>
    </row>
    <row r="133" spans="1:11" ht="15">
      <c r="A133" s="61"/>
      <c r="B133" s="66"/>
      <c r="C133" s="67"/>
      <c r="D133" s="66"/>
      <c r="E133" s="68"/>
      <c r="F133" s="69"/>
      <c r="G133" s="70"/>
      <c r="H133" s="71"/>
      <c r="I133" s="62"/>
      <c r="J133" s="63"/>
      <c r="K133" s="64"/>
    </row>
    <row r="134" spans="1:11" ht="15">
      <c r="A134" s="61"/>
      <c r="B134" s="66"/>
      <c r="C134" s="67"/>
      <c r="D134" s="66"/>
      <c r="E134" s="68"/>
      <c r="F134" s="69"/>
      <c r="G134" s="70"/>
      <c r="H134" s="71"/>
      <c r="I134" s="62"/>
      <c r="J134" s="63"/>
      <c r="K134" s="64"/>
    </row>
    <row r="135" spans="1:11" ht="15">
      <c r="A135" s="61"/>
      <c r="B135" s="66"/>
      <c r="C135" s="67"/>
      <c r="D135" s="66"/>
      <c r="E135" s="68"/>
      <c r="F135" s="69"/>
      <c r="G135" s="70"/>
      <c r="H135" s="71"/>
      <c r="I135" s="62"/>
      <c r="J135" s="63"/>
      <c r="K135" s="64"/>
    </row>
    <row r="136" spans="1:11" ht="15">
      <c r="A136" s="61"/>
      <c r="B136" s="66"/>
      <c r="C136" s="67"/>
      <c r="D136" s="66"/>
      <c r="E136" s="68"/>
      <c r="F136" s="69"/>
      <c r="G136" s="70"/>
      <c r="H136" s="71"/>
      <c r="I136" s="62"/>
      <c r="J136" s="63"/>
      <c r="K136" s="64"/>
    </row>
    <row r="137" spans="1:11" ht="15">
      <c r="A137" s="61"/>
      <c r="B137" s="66"/>
      <c r="C137" s="67"/>
      <c r="D137" s="66"/>
      <c r="E137" s="68"/>
      <c r="F137" s="69"/>
      <c r="G137" s="70"/>
      <c r="H137" s="71"/>
      <c r="I137" s="62"/>
      <c r="J137" s="63"/>
      <c r="K137" s="64"/>
    </row>
    <row r="138" spans="1:11" ht="15">
      <c r="A138" s="61"/>
      <c r="B138" s="66"/>
      <c r="C138" s="67"/>
      <c r="D138" s="66"/>
      <c r="E138" s="68"/>
      <c r="F138" s="69"/>
      <c r="G138" s="70"/>
      <c r="H138" s="71"/>
      <c r="I138" s="62"/>
      <c r="J138" s="63"/>
      <c r="K138" s="64"/>
    </row>
    <row r="139" spans="1:11" ht="15">
      <c r="A139" s="61"/>
      <c r="B139" s="66"/>
      <c r="C139" s="67"/>
      <c r="D139" s="66"/>
      <c r="E139" s="68"/>
      <c r="F139" s="69"/>
      <c r="G139" s="70"/>
      <c r="H139" s="71"/>
      <c r="I139" s="62"/>
      <c r="J139" s="63"/>
      <c r="K139" s="64"/>
    </row>
    <row r="140" spans="1:11" ht="15">
      <c r="A140" s="61"/>
      <c r="B140" s="66"/>
      <c r="C140" s="67"/>
      <c r="D140" s="66"/>
      <c r="E140" s="68"/>
      <c r="F140" s="69"/>
      <c r="G140" s="70"/>
      <c r="H140" s="71"/>
      <c r="I140" s="62"/>
      <c r="J140" s="63"/>
      <c r="K140" s="64"/>
    </row>
    <row r="141" spans="1:11" ht="15">
      <c r="A141" s="61"/>
      <c r="B141" s="66"/>
      <c r="C141" s="67"/>
      <c r="D141" s="66"/>
      <c r="E141" s="68"/>
      <c r="F141" s="69"/>
      <c r="G141" s="70"/>
      <c r="H141" s="71"/>
      <c r="I141" s="62"/>
      <c r="J141" s="63"/>
      <c r="K141" s="64"/>
    </row>
    <row r="142" spans="1:11" ht="15">
      <c r="A142" s="61"/>
      <c r="B142" s="66"/>
      <c r="C142" s="67"/>
      <c r="D142" s="66"/>
      <c r="E142" s="68"/>
      <c r="F142" s="69"/>
      <c r="G142" s="70"/>
      <c r="H142" s="71"/>
      <c r="I142" s="62"/>
      <c r="J142" s="63"/>
      <c r="K142" s="64"/>
    </row>
    <row r="143" spans="1:11" ht="15">
      <c r="A143" s="61"/>
      <c r="B143" s="66"/>
      <c r="C143" s="67"/>
      <c r="D143" s="66"/>
      <c r="E143" s="68"/>
      <c r="F143" s="69"/>
      <c r="G143" s="70"/>
      <c r="H143" s="71"/>
      <c r="I143" s="62"/>
      <c r="J143" s="63"/>
      <c r="K143" s="64"/>
    </row>
    <row r="144" spans="1:11" ht="15">
      <c r="A144" s="61"/>
      <c r="B144" s="66"/>
      <c r="C144" s="67"/>
      <c r="D144" s="66"/>
      <c r="E144" s="68"/>
      <c r="F144" s="69"/>
      <c r="G144" s="70"/>
      <c r="H144" s="71"/>
      <c r="I144" s="62"/>
      <c r="J144" s="63"/>
      <c r="K144" s="64"/>
    </row>
    <row r="145" spans="1:11" ht="15">
      <c r="A145" s="61"/>
      <c r="B145" s="66"/>
      <c r="C145" s="67"/>
      <c r="D145" s="66"/>
      <c r="E145" s="68"/>
      <c r="F145" s="69"/>
      <c r="G145" s="70"/>
      <c r="H145" s="71"/>
      <c r="I145" s="62"/>
      <c r="J145" s="63"/>
      <c r="K145" s="64"/>
    </row>
    <row r="146" spans="1:11" ht="15">
      <c r="A146" s="61"/>
      <c r="B146" s="66"/>
      <c r="C146" s="67"/>
      <c r="D146" s="66"/>
      <c r="E146" s="68"/>
      <c r="F146" s="69"/>
      <c r="G146" s="70"/>
      <c r="H146" s="71"/>
      <c r="I146" s="62"/>
      <c r="J146" s="63"/>
      <c r="K146" s="64"/>
    </row>
    <row r="147" spans="1:11" ht="15">
      <c r="A147" s="61"/>
      <c r="B147" s="66"/>
      <c r="C147" s="67"/>
      <c r="D147" s="66"/>
      <c r="E147" s="68"/>
      <c r="F147" s="69"/>
      <c r="G147" s="70"/>
      <c r="H147" s="71"/>
      <c r="I147" s="62"/>
      <c r="J147" s="63"/>
      <c r="K147" s="64"/>
    </row>
    <row r="148" spans="1:11" ht="15">
      <c r="A148" s="61"/>
      <c r="B148" s="73"/>
      <c r="C148" s="67"/>
      <c r="D148" s="66"/>
      <c r="E148" s="68"/>
      <c r="F148" s="69"/>
      <c r="G148" s="70"/>
      <c r="H148" s="71"/>
      <c r="I148" s="60"/>
      <c r="J148" s="63"/>
      <c r="K148" s="64"/>
    </row>
    <row r="149" spans="1:11" ht="15">
      <c r="A149" s="61"/>
      <c r="B149" s="73"/>
      <c r="C149" s="67"/>
      <c r="D149" s="66"/>
      <c r="E149" s="68"/>
      <c r="F149" s="69"/>
      <c r="G149" s="70"/>
      <c r="H149" s="71"/>
      <c r="I149" s="62"/>
      <c r="J149" s="63"/>
      <c r="K149" s="64"/>
    </row>
    <row r="150" spans="1:11" ht="15">
      <c r="A150" s="61"/>
      <c r="B150" s="73"/>
      <c r="C150" s="67"/>
      <c r="D150" s="66"/>
      <c r="E150" s="68"/>
      <c r="F150" s="69"/>
      <c r="G150" s="70"/>
      <c r="H150" s="71"/>
      <c r="I150" s="60"/>
      <c r="J150" s="63"/>
      <c r="K150" s="64"/>
    </row>
    <row r="151" spans="1:11" ht="15">
      <c r="A151" s="61"/>
      <c r="B151" s="73"/>
      <c r="C151" s="67"/>
      <c r="D151" s="66"/>
      <c r="E151" s="68"/>
      <c r="F151" s="69"/>
      <c r="G151" s="70"/>
      <c r="H151" s="71"/>
      <c r="I151" s="62"/>
      <c r="J151" s="63"/>
      <c r="K151" s="64"/>
    </row>
    <row r="152" spans="1:11" ht="15">
      <c r="A152" s="61"/>
      <c r="B152" s="73"/>
      <c r="C152" s="67"/>
      <c r="D152" s="66"/>
      <c r="E152" s="68"/>
      <c r="F152" s="69"/>
      <c r="G152" s="70"/>
      <c r="H152" s="71"/>
      <c r="I152" s="60"/>
      <c r="J152" s="63"/>
      <c r="K152" s="64"/>
    </row>
    <row r="153" spans="1:11" ht="15">
      <c r="A153" s="61"/>
      <c r="B153" s="66"/>
      <c r="C153" s="67"/>
      <c r="D153" s="66"/>
      <c r="E153" s="68"/>
      <c r="F153" s="69"/>
      <c r="G153" s="70"/>
      <c r="H153" s="71"/>
      <c r="I153" s="62"/>
      <c r="J153" s="63"/>
      <c r="K153" s="64"/>
    </row>
    <row r="154" spans="1:11" ht="15">
      <c r="A154" s="61"/>
      <c r="B154" s="66"/>
      <c r="C154" s="67"/>
      <c r="D154" s="66"/>
      <c r="E154" s="68"/>
      <c r="F154" s="69"/>
      <c r="G154" s="70"/>
      <c r="H154" s="71"/>
      <c r="I154" s="62"/>
      <c r="J154" s="63"/>
      <c r="K154" s="64"/>
    </row>
    <row r="155" spans="1:11" ht="15">
      <c r="A155" s="61"/>
      <c r="B155" s="66"/>
      <c r="C155" s="67"/>
      <c r="D155" s="66"/>
      <c r="E155" s="68"/>
      <c r="F155" s="69"/>
      <c r="G155" s="70"/>
      <c r="H155" s="71"/>
      <c r="I155" s="62"/>
      <c r="J155" s="63"/>
      <c r="K155" s="64"/>
    </row>
    <row r="156" spans="1:11" ht="15">
      <c r="A156" s="61"/>
      <c r="B156" s="66"/>
      <c r="C156" s="67"/>
      <c r="D156" s="66"/>
      <c r="E156" s="68"/>
      <c r="F156" s="69"/>
      <c r="G156" s="70"/>
      <c r="H156" s="71"/>
      <c r="I156" s="62"/>
      <c r="J156" s="63"/>
      <c r="K156" s="64"/>
    </row>
    <row r="157" spans="1:11" ht="15">
      <c r="A157" s="61"/>
      <c r="B157" s="66"/>
      <c r="C157" s="67"/>
      <c r="D157" s="66"/>
      <c r="E157" s="68"/>
      <c r="F157" s="69"/>
      <c r="G157" s="70"/>
      <c r="H157" s="71"/>
      <c r="I157" s="62"/>
      <c r="J157" s="63"/>
      <c r="K157" s="64"/>
    </row>
    <row r="158" spans="1:11" ht="15">
      <c r="A158" s="61"/>
      <c r="B158" s="66"/>
      <c r="C158" s="67"/>
      <c r="D158" s="66"/>
      <c r="E158" s="68"/>
      <c r="F158" s="69"/>
      <c r="G158" s="70"/>
      <c r="H158" s="71"/>
      <c r="I158" s="62"/>
      <c r="J158" s="63"/>
      <c r="K158" s="64"/>
    </row>
    <row r="159" spans="1:11" ht="15">
      <c r="A159" s="61"/>
      <c r="B159" s="66"/>
      <c r="C159" s="67"/>
      <c r="D159" s="66"/>
      <c r="E159" s="68"/>
      <c r="F159" s="69"/>
      <c r="G159" s="70"/>
      <c r="H159" s="71"/>
      <c r="I159" s="62"/>
      <c r="J159" s="63"/>
      <c r="K159" s="64"/>
    </row>
    <row r="160" spans="1:11" ht="15">
      <c r="A160" s="61"/>
      <c r="B160" s="66"/>
      <c r="C160" s="67"/>
      <c r="D160" s="66"/>
      <c r="E160" s="68"/>
      <c r="F160" s="69"/>
      <c r="G160" s="70"/>
      <c r="H160" s="71"/>
      <c r="I160" s="62"/>
      <c r="J160" s="63"/>
      <c r="K160" s="64"/>
    </row>
    <row r="161" spans="1:11" ht="15">
      <c r="A161" s="61"/>
      <c r="B161" s="66"/>
      <c r="C161" s="67"/>
      <c r="D161" s="66"/>
      <c r="E161" s="68"/>
      <c r="F161" s="69"/>
      <c r="G161" s="70"/>
      <c r="H161" s="71"/>
      <c r="I161" s="62"/>
      <c r="J161" s="63"/>
      <c r="K161" s="64"/>
    </row>
    <row r="162" spans="1:11" ht="15">
      <c r="A162" s="61"/>
      <c r="B162" s="65"/>
      <c r="C162" s="67"/>
      <c r="D162" s="66"/>
      <c r="E162" s="68"/>
      <c r="F162" s="69"/>
      <c r="G162" s="70"/>
      <c r="H162" s="71"/>
      <c r="I162" s="62"/>
      <c r="J162" s="63"/>
      <c r="K162" s="64"/>
    </row>
    <row r="163" spans="1:11" ht="15">
      <c r="A163" s="61"/>
      <c r="B163" s="65"/>
      <c r="C163" s="67"/>
      <c r="D163" s="66"/>
      <c r="E163" s="68"/>
      <c r="F163" s="69"/>
      <c r="G163" s="70"/>
      <c r="H163" s="71"/>
      <c r="I163" s="62"/>
      <c r="J163" s="63"/>
      <c r="K163" s="64"/>
    </row>
    <row r="164" spans="1:11" ht="15">
      <c r="A164" s="61"/>
      <c r="B164" s="66"/>
      <c r="C164" s="67"/>
      <c r="D164" s="66"/>
      <c r="E164" s="68"/>
      <c r="F164" s="69"/>
      <c r="G164" s="70"/>
      <c r="H164" s="71"/>
      <c r="I164" s="62"/>
      <c r="J164" s="63"/>
      <c r="K164" s="64"/>
    </row>
    <row r="165" spans="1:11" ht="15">
      <c r="A165" s="61"/>
      <c r="B165" s="66"/>
      <c r="C165" s="67"/>
      <c r="D165" s="66"/>
      <c r="E165" s="68"/>
      <c r="F165" s="69"/>
      <c r="G165" s="70"/>
      <c r="H165" s="71"/>
      <c r="I165" s="62"/>
      <c r="J165" s="63"/>
      <c r="K165" s="64"/>
    </row>
    <row r="166" spans="1:11" ht="15">
      <c r="A166" s="61"/>
      <c r="B166" s="66"/>
      <c r="C166" s="67"/>
      <c r="D166" s="66"/>
      <c r="E166" s="68"/>
      <c r="F166" s="69"/>
      <c r="G166" s="70"/>
      <c r="H166" s="71"/>
      <c r="I166" s="62"/>
      <c r="J166" s="63"/>
      <c r="K166" s="64"/>
    </row>
    <row r="167" spans="1:11" ht="15">
      <c r="A167" s="61"/>
      <c r="B167" s="66"/>
      <c r="C167" s="67"/>
      <c r="D167" s="66"/>
      <c r="E167" s="68"/>
      <c r="F167" s="69"/>
      <c r="G167" s="70"/>
      <c r="H167" s="71"/>
      <c r="I167" s="62"/>
      <c r="J167" s="63"/>
      <c r="K167" s="64"/>
    </row>
    <row r="168" spans="1:11" ht="15">
      <c r="A168" s="61"/>
      <c r="B168" s="66"/>
      <c r="C168" s="67"/>
      <c r="D168" s="66"/>
      <c r="E168" s="68"/>
      <c r="F168" s="69"/>
      <c r="G168" s="70"/>
      <c r="H168" s="71"/>
      <c r="I168" s="62"/>
      <c r="J168" s="63"/>
      <c r="K168" s="64"/>
    </row>
    <row r="169" spans="1:11" ht="15">
      <c r="A169" s="61"/>
      <c r="B169" s="66"/>
      <c r="C169" s="67"/>
      <c r="D169" s="66"/>
      <c r="E169" s="68"/>
      <c r="F169" s="69"/>
      <c r="G169" s="70"/>
      <c r="H169" s="71"/>
      <c r="I169" s="62"/>
      <c r="J169" s="63"/>
      <c r="K169" s="64"/>
    </row>
    <row r="170" spans="1:11" ht="15">
      <c r="A170" s="61"/>
      <c r="B170" s="66"/>
      <c r="C170" s="67"/>
      <c r="D170" s="66"/>
      <c r="E170" s="68"/>
      <c r="F170" s="69"/>
      <c r="G170" s="70"/>
      <c r="H170" s="71"/>
      <c r="I170" s="62"/>
      <c r="J170" s="63"/>
      <c r="K170" s="64"/>
    </row>
    <row r="171" spans="1:11" ht="15">
      <c r="A171" s="61"/>
      <c r="B171" s="66"/>
      <c r="C171" s="67"/>
      <c r="D171" s="66"/>
      <c r="E171" s="68"/>
      <c r="F171" s="69"/>
      <c r="G171" s="70"/>
      <c r="H171" s="71"/>
      <c r="I171" s="62"/>
      <c r="J171" s="63"/>
      <c r="K171" s="64"/>
    </row>
    <row r="172" spans="1:11" ht="15">
      <c r="A172" s="61"/>
      <c r="B172" s="66"/>
      <c r="C172" s="67"/>
      <c r="D172" s="66"/>
      <c r="E172" s="68"/>
      <c r="F172" s="69"/>
      <c r="G172" s="70"/>
      <c r="H172" s="71"/>
      <c r="I172" s="62"/>
      <c r="J172" s="63"/>
      <c r="K172" s="64"/>
    </row>
    <row r="173" spans="1:11" ht="15">
      <c r="A173" s="61"/>
      <c r="B173" s="66"/>
      <c r="C173" s="67"/>
      <c r="D173" s="66"/>
      <c r="E173" s="68"/>
      <c r="F173" s="69"/>
      <c r="G173" s="70"/>
      <c r="H173" s="71"/>
      <c r="I173" s="62"/>
      <c r="J173" s="63"/>
      <c r="K173" s="64"/>
    </row>
    <row r="174" spans="1:11" ht="15">
      <c r="A174" s="61"/>
      <c r="B174" s="66"/>
      <c r="C174" s="67"/>
      <c r="D174" s="66"/>
      <c r="E174" s="68"/>
      <c r="F174" s="69"/>
      <c r="G174" s="70"/>
      <c r="H174" s="71"/>
      <c r="I174" s="62"/>
      <c r="J174" s="63"/>
      <c r="K174" s="64"/>
    </row>
    <row r="175" spans="1:11" ht="15">
      <c r="A175" s="61"/>
      <c r="B175" s="66"/>
      <c r="C175" s="67"/>
      <c r="D175" s="66"/>
      <c r="E175" s="68"/>
      <c r="F175" s="69"/>
      <c r="G175" s="70"/>
      <c r="H175" s="71"/>
      <c r="I175" s="62"/>
      <c r="J175" s="63"/>
      <c r="K175" s="64"/>
    </row>
    <row r="176" spans="1:11" ht="15">
      <c r="A176" s="61"/>
      <c r="B176" s="66"/>
      <c r="C176" s="67"/>
      <c r="D176" s="66"/>
      <c r="E176" s="68"/>
      <c r="F176" s="69"/>
      <c r="G176" s="70"/>
      <c r="H176" s="71"/>
      <c r="I176" s="62"/>
      <c r="J176" s="63"/>
      <c r="K176" s="64"/>
    </row>
    <row r="177" spans="1:11" ht="15">
      <c r="A177" s="61"/>
      <c r="B177" s="66"/>
      <c r="C177" s="67"/>
      <c r="D177" s="66"/>
      <c r="E177" s="68"/>
      <c r="F177" s="69"/>
      <c r="G177" s="70"/>
      <c r="H177" s="71"/>
      <c r="I177" s="62"/>
      <c r="J177" s="63"/>
      <c r="K177" s="64"/>
    </row>
    <row r="178" spans="1:11" ht="15">
      <c r="A178" s="61"/>
      <c r="B178" s="66"/>
      <c r="C178" s="67"/>
      <c r="D178" s="66"/>
      <c r="E178" s="68"/>
      <c r="F178" s="69"/>
      <c r="G178" s="70"/>
      <c r="H178" s="71"/>
      <c r="I178" s="62"/>
      <c r="J178" s="63"/>
      <c r="K178" s="64"/>
    </row>
    <row r="179" spans="1:11" ht="15">
      <c r="A179" s="61"/>
      <c r="B179" s="66"/>
      <c r="C179" s="67"/>
      <c r="D179" s="66"/>
      <c r="E179" s="68"/>
      <c r="F179" s="69"/>
      <c r="G179" s="70"/>
      <c r="H179" s="71"/>
      <c r="I179" s="62"/>
      <c r="J179" s="63"/>
      <c r="K179" s="64"/>
    </row>
    <row r="180" spans="1:11" ht="15">
      <c r="A180" s="61"/>
      <c r="B180" s="66"/>
      <c r="C180" s="67"/>
      <c r="D180" s="66"/>
      <c r="E180" s="68"/>
      <c r="F180" s="69"/>
      <c r="G180" s="70"/>
      <c r="H180" s="71"/>
      <c r="I180" s="62"/>
      <c r="J180" s="63"/>
      <c r="K180" s="64"/>
    </row>
    <row r="181" spans="1:11" ht="15">
      <c r="A181" s="61"/>
      <c r="B181" s="66"/>
      <c r="C181" s="67"/>
      <c r="D181" s="66"/>
      <c r="E181" s="68"/>
      <c r="F181" s="69"/>
      <c r="G181" s="70"/>
      <c r="H181" s="71"/>
      <c r="I181" s="62"/>
      <c r="J181" s="63"/>
      <c r="K181" s="64"/>
    </row>
    <row r="182" spans="1:11" ht="15">
      <c r="A182" s="61"/>
      <c r="B182" s="66"/>
      <c r="C182" s="67"/>
      <c r="D182" s="66"/>
      <c r="E182" s="68"/>
      <c r="F182" s="69"/>
      <c r="G182" s="70"/>
      <c r="H182" s="71"/>
      <c r="I182" s="62"/>
      <c r="J182" s="63"/>
      <c r="K182" s="64"/>
    </row>
    <row r="183" ht="15">
      <c r="F183" s="74"/>
    </row>
    <row r="184" ht="15">
      <c r="F184" s="74"/>
    </row>
    <row r="185" ht="15">
      <c r="F185" s="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f.mendola</dc:creator>
  <cp:keywords/>
  <dc:description/>
  <cp:lastModifiedBy>Alberto a. Nicolosi</cp:lastModifiedBy>
  <cp:lastPrinted>2020-10-15T08:20:44Z</cp:lastPrinted>
  <dcterms:created xsi:type="dcterms:W3CDTF">2020-04-16T10:06:36Z</dcterms:created>
  <dcterms:modified xsi:type="dcterms:W3CDTF">2020-10-15T08:25:45Z</dcterms:modified>
  <cp:category/>
  <cp:version/>
  <cp:contentType/>
  <cp:contentStatus/>
</cp:coreProperties>
</file>